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takata\Downloads\"/>
    </mc:Choice>
  </mc:AlternateContent>
  <xr:revisionPtr revIDLastSave="0" documentId="8_{BCE476DE-C181-4F83-9D0B-444387BA2431}" xr6:coauthVersionLast="47" xr6:coauthVersionMax="47" xr10:uidLastSave="{00000000-0000-0000-0000-000000000000}"/>
  <bookViews>
    <workbookView xWindow="-110" yWindow="-110" windowWidth="22780" windowHeight="14540" firstSheet="1" activeTab="1" xr2:uid="{00000000-000D-0000-FFFF-FFFF00000000}"/>
  </bookViews>
  <sheets>
    <sheet name="出張説明会" sheetId="9" state="hidden" r:id="rId1"/>
    <sheet name="26年度KPI管理媒体別" sheetId="10" r:id="rId2"/>
    <sheet name="再アプローチ" sheetId="13" state="hidden" r:id="rId3"/>
  </sheets>
  <calcPr calcId="191029"/>
  <customWorkbookViews>
    <customWorkbookView name="Airワーク" guid="{6CAD39D7-37A6-43E8-AB54-174F21D1FF94}" maximized="1" windowWidth="0" windowHeight="0" activeSheetId="0"/>
    <customWorkbookView name="確認用②" guid="{AC315395-F736-4547-8D54-85EC626D4677}" maximized="1" windowWidth="0" windowHeight="0" activeSheetId="0"/>
    <customWorkbookView name="鈴木" guid="{28FFE844-2D4F-4F81-89AB-C5B1275E2621}" maximized="1" windowWidth="0" windowHeight="0" activeSheetId="0"/>
    <customWorkbookView name="再アプローチ対象者" guid="{A78A781E-24A9-4F2D-A755-05B5B85888CA}" maximized="1" windowWidth="0" windowHeight="0" activeSheetId="0"/>
    <customWorkbookView name="確認用" guid="{0FE1BC25-4A51-4F76-86AF-E621D4160817}" maximized="1" windowWidth="0" windowHeight="0" activeSheetId="0"/>
    <customWorkbookView name="ミキワメ未受験" guid="{8908F353-CDDE-47B1-BE95-DE3E0AD9AB2D}" maximized="1" windowWidth="0" windowHeight="0" activeSheetId="0"/>
    <customWorkbookView name="bサーチ" guid="{E5F5FA95-2F88-41FC-9AAB-02CEAF8C0D1D}" maximized="1" windowWidth="0" windowHeight="0" activeSheetId="0"/>
  </customWorkbookViews>
</workbook>
</file>

<file path=xl/calcChain.xml><?xml version="1.0" encoding="utf-8"?>
<calcChain xmlns="http://schemas.openxmlformats.org/spreadsheetml/2006/main">
  <c r="P13" i="10" l="1"/>
  <c r="O13" i="10"/>
  <c r="N13" i="10"/>
  <c r="M13" i="10"/>
  <c r="L13" i="10"/>
  <c r="K13" i="10"/>
  <c r="J13" i="10"/>
  <c r="I13" i="10"/>
  <c r="H13" i="10"/>
  <c r="G13" i="10"/>
  <c r="F13" i="10"/>
  <c r="E13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P9" i="10"/>
  <c r="O9" i="10"/>
  <c r="N9" i="10"/>
  <c r="M9" i="10"/>
  <c r="L9" i="10"/>
  <c r="K9" i="10"/>
  <c r="J9" i="10"/>
  <c r="I9" i="10"/>
  <c r="H9" i="10"/>
  <c r="G9" i="10"/>
  <c r="F9" i="10"/>
  <c r="E9" i="10"/>
  <c r="P7" i="10"/>
  <c r="O7" i="10"/>
  <c r="N7" i="10"/>
  <c r="M7" i="10"/>
  <c r="L7" i="10"/>
  <c r="K7" i="10"/>
  <c r="J7" i="10"/>
  <c r="I7" i="10"/>
  <c r="H7" i="10"/>
  <c r="G7" i="10"/>
  <c r="F7" i="10"/>
  <c r="E7" i="10"/>
  <c r="P5" i="10"/>
  <c r="O5" i="10"/>
  <c r="N5" i="10"/>
  <c r="M5" i="10"/>
  <c r="L5" i="10"/>
  <c r="K5" i="10"/>
  <c r="J5" i="10"/>
  <c r="I5" i="10"/>
  <c r="H5" i="10"/>
  <c r="G5" i="10"/>
  <c r="F5" i="10"/>
  <c r="E5" i="10"/>
  <c r="P4" i="10"/>
  <c r="O4" i="10"/>
  <c r="N4" i="10"/>
  <c r="M4" i="10"/>
  <c r="L4" i="10"/>
  <c r="K4" i="10"/>
  <c r="J4" i="10"/>
  <c r="I4" i="10"/>
  <c r="H4" i="10"/>
  <c r="G4" i="10"/>
  <c r="F4" i="10"/>
  <c r="E4" i="10"/>
  <c r="P87" i="10"/>
  <c r="O87" i="10"/>
  <c r="N87" i="10"/>
  <c r="M87" i="10"/>
  <c r="L87" i="10"/>
  <c r="K87" i="10"/>
  <c r="J87" i="10"/>
  <c r="I87" i="10"/>
  <c r="H87" i="10"/>
  <c r="G87" i="10"/>
  <c r="F87" i="10"/>
  <c r="E87" i="10"/>
  <c r="P86" i="10"/>
  <c r="O86" i="10"/>
  <c r="N86" i="10"/>
  <c r="M86" i="10"/>
  <c r="L86" i="10"/>
  <c r="K86" i="10"/>
  <c r="J86" i="10"/>
  <c r="I86" i="10"/>
  <c r="H86" i="10"/>
  <c r="G86" i="10"/>
  <c r="F86" i="10"/>
  <c r="E86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P82" i="10"/>
  <c r="O82" i="10"/>
  <c r="N82" i="10"/>
  <c r="M82" i="10"/>
  <c r="L82" i="10"/>
  <c r="K82" i="10"/>
  <c r="J82" i="10"/>
  <c r="I82" i="10"/>
  <c r="H82" i="10"/>
  <c r="G82" i="10"/>
  <c r="F82" i="10"/>
  <c r="E82" i="10"/>
  <c r="P80" i="10"/>
  <c r="O80" i="10"/>
  <c r="N80" i="10"/>
  <c r="M80" i="10"/>
  <c r="L80" i="10"/>
  <c r="K80" i="10"/>
  <c r="J80" i="10"/>
  <c r="I80" i="10"/>
  <c r="H80" i="10"/>
  <c r="G80" i="10"/>
  <c r="F80" i="10"/>
  <c r="E80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P75" i="10"/>
  <c r="O75" i="10"/>
  <c r="N75" i="10"/>
  <c r="M75" i="10"/>
  <c r="L75" i="10"/>
  <c r="K75" i="10"/>
  <c r="J75" i="10"/>
  <c r="I75" i="10"/>
  <c r="H75" i="10"/>
  <c r="G75" i="10"/>
  <c r="F75" i="10"/>
  <c r="E75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P72" i="10"/>
  <c r="O72" i="10"/>
  <c r="N72" i="10"/>
  <c r="M72" i="10"/>
  <c r="L72" i="10"/>
  <c r="K72" i="10"/>
  <c r="J72" i="10"/>
  <c r="I72" i="10"/>
  <c r="H72" i="10"/>
  <c r="G72" i="10"/>
  <c r="F72" i="10"/>
  <c r="E72" i="10"/>
  <c r="P70" i="10"/>
  <c r="O70" i="10"/>
  <c r="N70" i="10"/>
  <c r="M70" i="10"/>
  <c r="L70" i="10"/>
  <c r="K70" i="10"/>
  <c r="J70" i="10"/>
  <c r="I70" i="10"/>
  <c r="H70" i="10"/>
  <c r="G70" i="10"/>
  <c r="F70" i="10"/>
  <c r="E70" i="10"/>
  <c r="P68" i="10"/>
  <c r="O68" i="10"/>
  <c r="N68" i="10"/>
  <c r="M68" i="10"/>
  <c r="L68" i="10"/>
  <c r="K68" i="10"/>
  <c r="J68" i="10"/>
  <c r="I68" i="10"/>
  <c r="H68" i="10"/>
  <c r="G68" i="10"/>
  <c r="F68" i="10"/>
  <c r="E68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P27" i="10"/>
  <c r="O27" i="10"/>
  <c r="N27" i="10"/>
  <c r="M27" i="10"/>
  <c r="L27" i="10"/>
  <c r="K27" i="10"/>
  <c r="J27" i="10"/>
  <c r="I27" i="10"/>
  <c r="H27" i="10"/>
  <c r="G27" i="10"/>
  <c r="F27" i="10"/>
  <c r="P26" i="10"/>
  <c r="O26" i="10"/>
  <c r="N26" i="10"/>
  <c r="M26" i="10"/>
  <c r="L26" i="10"/>
  <c r="K26" i="10"/>
  <c r="J26" i="10"/>
  <c r="I26" i="10"/>
  <c r="H26" i="10"/>
  <c r="G26" i="10"/>
  <c r="F26" i="10"/>
  <c r="P24" i="10"/>
  <c r="O24" i="10"/>
  <c r="N24" i="10"/>
  <c r="M24" i="10"/>
  <c r="L24" i="10"/>
  <c r="K24" i="10"/>
  <c r="J24" i="10"/>
  <c r="I24" i="10"/>
  <c r="H24" i="10"/>
  <c r="G24" i="10"/>
  <c r="F24" i="10"/>
  <c r="P22" i="10"/>
  <c r="O22" i="10"/>
  <c r="N22" i="10"/>
  <c r="M22" i="10"/>
  <c r="L22" i="10"/>
  <c r="K22" i="10"/>
  <c r="J22" i="10"/>
  <c r="I22" i="10"/>
  <c r="H22" i="10"/>
  <c r="G22" i="10"/>
  <c r="F22" i="10"/>
  <c r="P20" i="10"/>
  <c r="O20" i="10"/>
  <c r="N20" i="10"/>
  <c r="M20" i="10"/>
  <c r="L20" i="10"/>
  <c r="K20" i="10"/>
  <c r="J20" i="10"/>
  <c r="I20" i="10"/>
  <c r="H20" i="10"/>
  <c r="G20" i="10"/>
  <c r="F20" i="10"/>
  <c r="P18" i="10"/>
  <c r="O18" i="10"/>
  <c r="N18" i="10"/>
  <c r="M18" i="10"/>
  <c r="L18" i="10"/>
  <c r="K18" i="10"/>
  <c r="J18" i="10"/>
  <c r="I18" i="10"/>
  <c r="H18" i="10"/>
  <c r="G18" i="10"/>
  <c r="F18" i="10"/>
  <c r="D85" i="10"/>
  <c r="D79" i="10"/>
  <c r="D77" i="10"/>
  <c r="D71" i="10"/>
  <c r="D69" i="10"/>
  <c r="D61" i="10"/>
  <c r="D55" i="10"/>
  <c r="D45" i="10"/>
  <c r="D41" i="10"/>
  <c r="D35" i="10"/>
  <c r="D23" i="10"/>
  <c r="D21" i="10"/>
  <c r="D7" i="10"/>
  <c r="D4" i="10"/>
  <c r="O6" i="10" l="1"/>
  <c r="K15" i="10"/>
  <c r="N10" i="10"/>
  <c r="H6" i="10"/>
  <c r="F10" i="10"/>
  <c r="M10" i="10"/>
  <c r="E26" i="10"/>
  <c r="M12" i="10"/>
  <c r="J12" i="10"/>
  <c r="O8" i="10"/>
  <c r="F12" i="10"/>
  <c r="N12" i="10"/>
  <c r="E12" i="10"/>
  <c r="I14" i="10"/>
  <c r="G8" i="10"/>
  <c r="H8" i="10"/>
  <c r="I15" i="10"/>
  <c r="G6" i="10"/>
  <c r="P6" i="10"/>
  <c r="D31" i="10"/>
  <c r="E27" i="10"/>
  <c r="E10" i="10"/>
  <c r="K12" i="10"/>
  <c r="D25" i="10"/>
  <c r="D26" i="10" s="1"/>
  <c r="I6" i="10"/>
  <c r="D80" i="10"/>
  <c r="K6" i="10"/>
  <c r="E24" i="10"/>
  <c r="D24" i="10"/>
  <c r="I12" i="10"/>
  <c r="E15" i="10"/>
  <c r="M15" i="10"/>
  <c r="P8" i="10"/>
  <c r="L14" i="10"/>
  <c r="D33" i="10"/>
  <c r="D36" i="10" s="1"/>
  <c r="F15" i="10"/>
  <c r="E20" i="10"/>
  <c r="J8" i="10"/>
  <c r="L12" i="10"/>
  <c r="H15" i="10"/>
  <c r="P15" i="10"/>
  <c r="I8" i="10"/>
  <c r="D19" i="10"/>
  <c r="D22" i="10" s="1"/>
  <c r="O15" i="10"/>
  <c r="K10" i="10"/>
  <c r="O14" i="10"/>
  <c r="J6" i="10"/>
  <c r="F8" i="10"/>
  <c r="N8" i="10"/>
  <c r="L10" i="10"/>
  <c r="H14" i="10"/>
  <c r="P14" i="10"/>
  <c r="J14" i="10"/>
  <c r="L15" i="10"/>
  <c r="D17" i="10"/>
  <c r="D29" i="10"/>
  <c r="N15" i="10"/>
  <c r="G15" i="10"/>
  <c r="G14" i="10"/>
  <c r="G10" i="10"/>
  <c r="O10" i="10"/>
  <c r="K14" i="10"/>
  <c r="E18" i="10"/>
  <c r="L6" i="10"/>
  <c r="H10" i="10"/>
  <c r="P10" i="10"/>
  <c r="E6" i="10"/>
  <c r="M6" i="10"/>
  <c r="K8" i="10"/>
  <c r="I10" i="10"/>
  <c r="D11" i="10"/>
  <c r="G12" i="10"/>
  <c r="O12" i="10"/>
  <c r="E14" i="10"/>
  <c r="M14" i="10"/>
  <c r="E22" i="10"/>
  <c r="D43" i="10"/>
  <c r="D44" i="10" s="1"/>
  <c r="D49" i="10"/>
  <c r="F6" i="10"/>
  <c r="N6" i="10"/>
  <c r="L8" i="10"/>
  <c r="J10" i="10"/>
  <c r="H12" i="10"/>
  <c r="P12" i="10"/>
  <c r="F14" i="10"/>
  <c r="N14" i="10"/>
  <c r="D16" i="10"/>
  <c r="D18" i="10" s="1"/>
  <c r="D40" i="10"/>
  <c r="D42" i="10" s="1"/>
  <c r="D5" i="10"/>
  <c r="D6" i="10" s="1"/>
  <c r="E8" i="10"/>
  <c r="M8" i="10"/>
  <c r="D13" i="10"/>
  <c r="J15" i="10"/>
  <c r="D37" i="10"/>
  <c r="D47" i="10"/>
  <c r="D48" i="10" s="1"/>
  <c r="D52" i="10"/>
  <c r="D63" i="10" s="1"/>
  <c r="D72" i="10"/>
  <c r="D28" i="10"/>
  <c r="D9" i="10"/>
  <c r="D53" i="10"/>
  <c r="D76" i="10"/>
  <c r="D87" i="10" s="1"/>
  <c r="D57" i="10"/>
  <c r="D58" i="10" s="1"/>
  <c r="D65" i="10"/>
  <c r="D73" i="10"/>
  <c r="D81" i="10"/>
  <c r="D82" i="10" s="1"/>
  <c r="D59" i="10"/>
  <c r="D67" i="10"/>
  <c r="D83" i="10"/>
  <c r="D84" i="10" s="1"/>
  <c r="D64" i="10"/>
  <c r="D32" i="10" l="1"/>
  <c r="D68" i="10"/>
  <c r="D20" i="10"/>
  <c r="D34" i="10"/>
  <c r="D54" i="10"/>
  <c r="D60" i="10"/>
  <c r="D30" i="10"/>
  <c r="D56" i="10"/>
  <c r="D86" i="10"/>
  <c r="D78" i="10"/>
  <c r="D46" i="10"/>
  <c r="D27" i="10"/>
  <c r="D74" i="10"/>
  <c r="D75" i="10"/>
  <c r="D39" i="10"/>
  <c r="D38" i="10"/>
  <c r="D70" i="10"/>
  <c r="D8" i="10"/>
  <c r="D10" i="10"/>
  <c r="D15" i="10"/>
  <c r="D14" i="10"/>
  <c r="D62" i="10"/>
  <c r="D50" i="10"/>
  <c r="D51" i="10"/>
  <c r="D66" i="10"/>
  <c r="D1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5" authorId="0" shapeId="0" xr:uid="{00000000-0006-0000-0900-000001000000}">
      <text>
        <r>
          <rPr>
            <sz val="10"/>
            <color rgb="FF000000"/>
            <rFont val="Arial"/>
            <scheme val="minor"/>
          </rPr>
          <t>内定承諾数／応募数×100％</t>
        </r>
      </text>
    </comment>
    <comment ref="C27" authorId="0" shapeId="0" xr:uid="{00000000-0006-0000-0900-000002000000}">
      <text>
        <r>
          <rPr>
            <sz val="10"/>
            <color rgb="FF000000"/>
            <rFont val="Arial"/>
            <scheme val="minor"/>
          </rPr>
          <t>内定承諾数／応募数×100％</t>
        </r>
      </text>
    </comment>
    <comment ref="C39" authorId="0" shapeId="0" xr:uid="{00000000-0006-0000-0900-000003000000}">
      <text>
        <r>
          <rPr>
            <sz val="10"/>
            <color rgb="FF000000"/>
            <rFont val="Arial"/>
            <scheme val="minor"/>
          </rPr>
          <t>内定承諾数／応募数×100％</t>
        </r>
      </text>
    </comment>
    <comment ref="C51" authorId="0" shapeId="0" xr:uid="{00000000-0006-0000-0900-000004000000}">
      <text>
        <r>
          <rPr>
            <sz val="10"/>
            <color rgb="FF000000"/>
            <rFont val="Arial"/>
            <scheme val="minor"/>
          </rPr>
          <t>内定承諾数／応募数×100％</t>
        </r>
      </text>
    </comment>
    <comment ref="C63" authorId="0" shapeId="0" xr:uid="{00000000-0006-0000-0900-000005000000}">
      <text>
        <r>
          <rPr>
            <sz val="10"/>
            <color rgb="FF000000"/>
            <rFont val="Arial"/>
            <scheme val="minor"/>
          </rPr>
          <t>内定承諾数／応募数×100％</t>
        </r>
      </text>
    </comment>
    <comment ref="C75" authorId="0" shapeId="0" xr:uid="{00000000-0006-0000-0900-000006000000}">
      <text>
        <r>
          <rPr>
            <sz val="10"/>
            <color rgb="FF000000"/>
            <rFont val="Arial"/>
            <scheme val="minor"/>
          </rPr>
          <t>内定承諾数／応募数×100％</t>
        </r>
      </text>
    </comment>
    <comment ref="C87" authorId="0" shapeId="0" xr:uid="{00000000-0006-0000-0900-000007000000}">
      <text>
        <r>
          <rPr>
            <sz val="10"/>
            <color rgb="FF000000"/>
            <rFont val="Arial"/>
            <scheme val="minor"/>
          </rPr>
          <t>内定承諾数／応募数×100％</t>
        </r>
      </text>
    </comment>
  </commentList>
</comments>
</file>

<file path=xl/sharedStrings.xml><?xml version="1.0" encoding="utf-8"?>
<sst xmlns="http://schemas.openxmlformats.org/spreadsheetml/2006/main" count="441" uniqueCount="294">
  <si>
    <t>備考</t>
  </si>
  <si>
    <t>媒体</t>
  </si>
  <si>
    <t>名前</t>
  </si>
  <si>
    <t>時間</t>
  </si>
  <si>
    <t>三枝 信一</t>
  </si>
  <si>
    <t>村松 健一郎</t>
  </si>
  <si>
    <t>開始日</t>
  </si>
  <si>
    <t>終了日</t>
  </si>
  <si>
    <t>合計</t>
  </si>
  <si>
    <t>応募数</t>
  </si>
  <si>
    <t>書類通過数</t>
  </si>
  <si>
    <t>書類通過率</t>
  </si>
  <si>
    <t>採用率</t>
  </si>
  <si>
    <t>内定承諾数</t>
  </si>
  <si>
    <t>内定承諾率</t>
  </si>
  <si>
    <t>一次設定数</t>
  </si>
  <si>
    <t>一次設定率</t>
  </si>
  <si>
    <t>一次来社数</t>
  </si>
  <si>
    <t>一次来社率</t>
  </si>
  <si>
    <t>一次合格数</t>
  </si>
  <si>
    <t>一次合格率</t>
  </si>
  <si>
    <t>開催</t>
  </si>
  <si>
    <t>日程</t>
  </si>
  <si>
    <t>場所</t>
  </si>
  <si>
    <t>参加者</t>
  </si>
  <si>
    <t>着席</t>
  </si>
  <si>
    <t>2023年3月11日(土)</t>
  </si>
  <si>
    <t>9:30～(最終受付11:00)</t>
  </si>
  <si>
    <t>東京都町田市森野2-2-36 町田市民ホール 第2会議室</t>
  </si>
  <si>
    <t>・
・吉田美恵子</t>
  </si>
  <si>
    <t>2名</t>
  </si>
  <si>
    <t>面接希望者には会場までの交通費として2,000円支給
※説明会のみの参加者は対象外</t>
  </si>
  <si>
    <t xml:space="preserve">2023年3月18日(土) </t>
  </si>
  <si>
    <t>サードアヴェニュー4階 川崎市総合自治会館 小会議室１
神奈川県川崎市中原区小杉3丁目600番</t>
  </si>
  <si>
    <t>2023年4月8日(土)</t>
  </si>
  <si>
    <t xml:space="preserve">2023年4月15日(土) </t>
  </si>
  <si>
    <t>2023年4月22日（土）</t>
  </si>
  <si>
    <t>13:00～（最終受付15:30）</t>
  </si>
  <si>
    <t>神奈川県海老名市めぐみ町6番1号
海老名市文化会館　208会議室室</t>
  </si>
  <si>
    <r>
      <rPr>
        <sz val="10"/>
        <color theme="1"/>
        <rFont val="Arial"/>
        <family val="2"/>
      </rPr>
      <t xml:space="preserve">面接希望者には会場までの交通費として2,000円支給
※説明会のみの参加者は対象外
</t>
    </r>
    <r>
      <rPr>
        <b/>
        <sz val="10"/>
        <color rgb="FFEA4335"/>
        <rFont val="Arial"/>
        <family val="2"/>
      </rPr>
      <t>持ち物
運転免許証（2種取得条件確認の為）
履歴書（面接希望の方）</t>
    </r>
  </si>
  <si>
    <t xml:space="preserve">2023年5月20日(土) </t>
  </si>
  <si>
    <t>2023年5月27日(土)</t>
  </si>
  <si>
    <t>東京都町田市森野2-2-36 町田市民ホール 第3会議室</t>
  </si>
  <si>
    <t>2023年6月3日(土)</t>
  </si>
  <si>
    <t>藤沢市朝日町1-1
藤沢市役所　本庁舎5F　会議室5</t>
  </si>
  <si>
    <r>
      <rPr>
        <sz val="10"/>
        <color theme="1"/>
        <rFont val="Arial"/>
        <family val="2"/>
      </rPr>
      <t xml:space="preserve">面接希望者には会場までの交通費として2,000円支給
※説明会のみの参加者は対象外
</t>
    </r>
    <r>
      <rPr>
        <b/>
        <sz val="10"/>
        <color rgb="FFEA4335"/>
        <rFont val="Arial"/>
        <family val="2"/>
      </rPr>
      <t>持ち物
運転免許証（2種取得条件確認の為）
履歴書（面接希望の方）</t>
    </r>
  </si>
  <si>
    <t>2023年6月17日(土)</t>
  </si>
  <si>
    <t>13:30～(最終受付15:30)</t>
  </si>
  <si>
    <t>神奈川県川崎市中原区小杉3丁目600番
コスギ　サード　アヴェニュー4階
川崎市総合自治会館 小会議室2
※エレベーターをご利用ください。</t>
  </si>
  <si>
    <t>2023年6月24日(土)</t>
  </si>
  <si>
    <t>東京都町田市森野2-2-36
町田市民ホール　第2会議室</t>
  </si>
  <si>
    <r>
      <rPr>
        <sz val="10"/>
        <color theme="1"/>
        <rFont val="Arial"/>
        <family val="2"/>
      </rPr>
      <t xml:space="preserve">面接希望者には会場までの交通費として2,000円支給
※説明会のみの参加者は対象外
</t>
    </r>
    <r>
      <rPr>
        <b/>
        <sz val="10"/>
        <color rgb="FFEA4335"/>
        <rFont val="Arial"/>
        <family val="2"/>
      </rPr>
      <t>持ち物
運転免許証（2種取得条件確認の為）
履歴書（面接希望の方）</t>
    </r>
  </si>
  <si>
    <t>2023年7月1日(土)</t>
  </si>
  <si>
    <t>9:30～(最終受付11:30)</t>
  </si>
  <si>
    <t>神奈川県海老名市めぐみ町6番1号
海老名市文化会館　404練習室</t>
  </si>
  <si>
    <r>
      <rPr>
        <sz val="10"/>
        <color theme="1"/>
        <rFont val="Arial"/>
        <family val="2"/>
      </rPr>
      <t xml:space="preserve">面接希望者には会場までの交通費として2,000円支給
※説明会のみの参加者は対象外
</t>
    </r>
    <r>
      <rPr>
        <b/>
        <sz val="10"/>
        <color rgb="FFEA4335"/>
        <rFont val="Arial"/>
        <family val="2"/>
      </rPr>
      <t>持ち物
運転免許証（2種取得条件確認の為）
履歴書（面接希望の方）</t>
    </r>
  </si>
  <si>
    <t>2023年7月8日(土)</t>
  </si>
  <si>
    <t>9:30～(最終受付10:30)</t>
  </si>
  <si>
    <t>神奈川県横浜市鶴見区豊岡町2-1
鶴見公会堂　7階1号会議室</t>
  </si>
  <si>
    <r>
      <rPr>
        <sz val="10"/>
        <color theme="1"/>
        <rFont val="Arial"/>
        <family val="2"/>
      </rPr>
      <t xml:space="preserve">面接希望者には会場までの交通費として2,000円支給
※説明会のみの参加者は対象外
</t>
    </r>
    <r>
      <rPr>
        <b/>
        <sz val="10"/>
        <color rgb="FFEA4335"/>
        <rFont val="Arial"/>
        <family val="2"/>
      </rPr>
      <t>持ち物
運転免許証（2種取得条件確認の為）
履歴書（面接希望の方）</t>
    </r>
  </si>
  <si>
    <t>2023年7月15日(土)</t>
  </si>
  <si>
    <t>神奈川県川崎市中原区小杉3丁目600番
コスギ　サード　アヴェニュー4階
川崎市総合自治会館　小会議室２
（※エレベーターをご利用ください。）</t>
  </si>
  <si>
    <t>2023年7月22日(土)</t>
  </si>
  <si>
    <t>東京都町田市森野2-2-36
町田市民ホール　第2会議室</t>
  </si>
  <si>
    <r>
      <rPr>
        <sz val="10"/>
        <color theme="1"/>
        <rFont val="Arial"/>
        <family val="2"/>
      </rPr>
      <t xml:space="preserve">面接希望者には会場までの交通費として2,000円支給
※説明会のみの参加者は対象外
</t>
    </r>
    <r>
      <rPr>
        <b/>
        <sz val="10"/>
        <color rgb="FFEA4335"/>
        <rFont val="Arial"/>
        <family val="2"/>
      </rPr>
      <t>持ち物
運転免許証（2種取得条件確認の為）
履歴書（面接希望の方）</t>
    </r>
  </si>
  <si>
    <t>2023年7月29日(土)</t>
  </si>
  <si>
    <t>藤沢市朝日町1-1 藤沢市役所 本庁舎5F 会議室5</t>
  </si>
  <si>
    <r>
      <rPr>
        <sz val="10"/>
        <color theme="1"/>
        <rFont val="Arial"/>
        <family val="2"/>
      </rPr>
      <t xml:space="preserve">面接希望者には会場までの交通費として2,000円支給
※説明会のみの参加者は対象外
</t>
    </r>
    <r>
      <rPr>
        <b/>
        <sz val="10"/>
        <color rgb="FFEA4335"/>
        <rFont val="Arial"/>
        <family val="2"/>
      </rPr>
      <t>持ち物
運転免許証（2種取得条件確認の為）
履歴書（面接希望の方）</t>
    </r>
  </si>
  <si>
    <t>2023年8月5日(土)</t>
  </si>
  <si>
    <t>神奈川県横浜市鶴見区豊岡町2-1
鶴見公会堂　7階2号会議室</t>
  </si>
  <si>
    <r>
      <rPr>
        <sz val="10"/>
        <color theme="1"/>
        <rFont val="Arial"/>
        <family val="2"/>
      </rPr>
      <t xml:space="preserve">面接希望者には会場までの交通費として2,000円支給
※説明会のみの参加者は対象外
</t>
    </r>
    <r>
      <rPr>
        <b/>
        <sz val="10"/>
        <color rgb="FFEA4335"/>
        <rFont val="Arial"/>
        <family val="2"/>
      </rPr>
      <t>持ち物
運転免許証（2種取得条件確認の為）
履歴書（面接希望の方）</t>
    </r>
  </si>
  <si>
    <t>2023年8月19日(土)</t>
  </si>
  <si>
    <t>神奈川県川崎市中原区小杉3丁目600番
コスギ　サード　アヴェニュー4階
川崎市総合自治会館　多目的室３</t>
  </si>
  <si>
    <t>2023年8月26日(土)</t>
  </si>
  <si>
    <t>東京都町田市森野2-2-36
町田市民ホール　第5会議室</t>
  </si>
  <si>
    <r>
      <rPr>
        <sz val="10"/>
        <color theme="1"/>
        <rFont val="Arial"/>
        <family val="2"/>
      </rPr>
      <t xml:space="preserve">面接希望者には会場までの交通費として2,000円支給
※説明会のみの参加者は対象外
</t>
    </r>
    <r>
      <rPr>
        <b/>
        <sz val="10"/>
        <color rgb="FFEA4335"/>
        <rFont val="Arial"/>
        <family val="2"/>
      </rPr>
      <t>持ち物
運転免許証（2種取得条件確認の為）
履歴書（面接希望の方）</t>
    </r>
  </si>
  <si>
    <t>2023年9月2日（土）</t>
  </si>
  <si>
    <t>神奈川県海老名市めぐみ町6番1号
海老名市文化会館　353会議室室</t>
  </si>
  <si>
    <r>
      <rPr>
        <sz val="10"/>
        <color theme="1"/>
        <rFont val="Arial"/>
        <family val="2"/>
      </rPr>
      <t xml:space="preserve">面接希望者には会場までの交通費として2,000円支給
※説明会のみの参加者は対象外
</t>
    </r>
    <r>
      <rPr>
        <b/>
        <sz val="10"/>
        <color rgb="FFEA4335"/>
        <rFont val="Arial"/>
        <family val="2"/>
      </rPr>
      <t>持ち物
運転免許証（2種取得条件確認の為）
履歴書（面接希望の方）</t>
    </r>
  </si>
  <si>
    <t>2023年9月9日(土)</t>
  </si>
  <si>
    <r>
      <rPr>
        <sz val="10"/>
        <color theme="1"/>
        <rFont val="Arial"/>
        <family val="2"/>
      </rPr>
      <t xml:space="preserve">面接希望者には会場までの交通費として2,000円支給
※説明会のみの参加者は対象外
</t>
    </r>
    <r>
      <rPr>
        <b/>
        <sz val="10"/>
        <color rgb="FFEA4335"/>
        <rFont val="Arial"/>
        <family val="2"/>
      </rPr>
      <t>持ち物
運転免許証（2種取得条件確認の為）
履歴書（面接希望の方）</t>
    </r>
  </si>
  <si>
    <t>2023年9月16日(土)</t>
  </si>
  <si>
    <t>2023年9月23日(土)</t>
  </si>
  <si>
    <t>2023年9月30日(土)</t>
  </si>
  <si>
    <r>
      <rPr>
        <sz val="10"/>
        <color theme="1"/>
        <rFont val="Arial"/>
        <family val="2"/>
      </rPr>
      <t xml:space="preserve">面接希望者には会場までの交通費として2,000円支給
※説明会のみの参加者は対象外
</t>
    </r>
    <r>
      <rPr>
        <b/>
        <sz val="10"/>
        <color rgb="FFEA4335"/>
        <rFont val="Arial"/>
        <family val="2"/>
      </rPr>
      <t>持ち物
運転免許証（2種取得条件確認の為）
履歴書（面接希望の方）</t>
    </r>
  </si>
  <si>
    <t>2023年11月04日(土)</t>
  </si>
  <si>
    <t>神奈川県横浜市鶴見区豊岡町2-1
鶴見公会堂　7階　3号会議室</t>
  </si>
  <si>
    <t>宮應 幸太郎様（マイナビ転職）</t>
  </si>
  <si>
    <t>2023年11月11日(土)</t>
  </si>
  <si>
    <t>13:30～(最終受付15:00)</t>
  </si>
  <si>
    <t>藤沢市朝日町1-1
藤沢市役所　本庁舎5F　会議室4</t>
  </si>
  <si>
    <t>2023年11月18日(土)</t>
  </si>
  <si>
    <t>2023年11月25日(土)</t>
  </si>
  <si>
    <t>神奈川県川崎市中原区小杉3丁目600番
コスギ　サード　アヴェニュー4階
川崎市総合自治会館 小会議室1
（※エレベーターをご利用ください。）</t>
  </si>
  <si>
    <t>2023年12月02日(土)</t>
  </si>
  <si>
    <t xml:space="preserve">予　約：随時受付中(当日飛入り参加も可)
持ち物：運転免許証（2種取得条件確認の為）
　　　　履歴書（面接希望の方）
特　典：面接希望者には会場までの交通費として2,000円支給
　　　　※説明会のみの参加者は対象外となります
</t>
  </si>
  <si>
    <t>2023年12月09日(土)</t>
  </si>
  <si>
    <t>東京都町田市森野2-2-36
町田市民ホール　第1会議室</t>
  </si>
  <si>
    <t>2023年12月16日(土)</t>
  </si>
  <si>
    <t>神奈川県海老名市めぐみ町6番1号
海老名市文化会館　353多目的室</t>
  </si>
  <si>
    <t>2023年12月23日(土)</t>
  </si>
  <si>
    <t>EL. 044-733-1232
予約：随時受付中(当日飛入り参加も可)
特典：面接希望者には会場までの交通費として2,000円支給
※説明会のみの参加者は対象外となります</t>
  </si>
  <si>
    <t>XXXX</t>
  </si>
  <si>
    <t>Mail</t>
  </si>
  <si>
    <t>冨澤 勇介</t>
  </si>
  <si>
    <t>tomizawa@asianbreezespa.com</t>
  </si>
  <si>
    <t>田中 健人</t>
  </si>
  <si>
    <t>tanakakanto0404@gmail.com</t>
  </si>
  <si>
    <t>小林 竜也</t>
  </si>
  <si>
    <t>ryuuya.kobayashi@gmail.com</t>
  </si>
  <si>
    <t>柴田 智洋</t>
  </si>
  <si>
    <t>mamekun1209@gmail.com</t>
  </si>
  <si>
    <t>高梨 善己</t>
  </si>
  <si>
    <t>takanashi825@yahoo.co.jp</t>
  </si>
  <si>
    <t>田香 洋子</t>
  </si>
  <si>
    <t>aquariumci@yahoo.co.jp</t>
  </si>
  <si>
    <t>吉岡 利泰</t>
  </si>
  <si>
    <t>gintaro1972@yahoo.co.jp</t>
  </si>
  <si>
    <t>深沢 貴子</t>
  </si>
  <si>
    <t>fuka.2021@gmail.com</t>
  </si>
  <si>
    <t>長井 伸介</t>
  </si>
  <si>
    <t>石山 恵一</t>
  </si>
  <si>
    <t>freedream.hap@gmail.com</t>
  </si>
  <si>
    <t>飯田 和己</t>
  </si>
  <si>
    <t>ilove-mickey777@ninus.ocn.ne.jp</t>
  </si>
  <si>
    <t>輿水 孝至</t>
  </si>
  <si>
    <t>onlytaka0211@ezweb.ne.jp</t>
  </si>
  <si>
    <t>黒岩 勇介</t>
  </si>
  <si>
    <t>necono_mikun@yahoo.co.jp</t>
  </si>
  <si>
    <t>中川 嘉</t>
  </si>
  <si>
    <t>name19790827@icloud.com</t>
  </si>
  <si>
    <t>志田 龍次</t>
  </si>
  <si>
    <t>小松 修真</t>
  </si>
  <si>
    <t>松本 琢磨</t>
  </si>
  <si>
    <t>angler@925style.com</t>
  </si>
  <si>
    <t>神代 久司</t>
  </si>
  <si>
    <t>kumashiro1207@gmail.com</t>
  </si>
  <si>
    <t>山口 裕美子</t>
  </si>
  <si>
    <t>varusa.yumiko@gmail.com</t>
  </si>
  <si>
    <t>舩越 俊範</t>
  </si>
  <si>
    <t>toshitoshitoshi0823@yahoo.co.jp</t>
  </si>
  <si>
    <t>満留 弘太朗</t>
  </si>
  <si>
    <t>志賀 恵子</t>
  </si>
  <si>
    <t>kshiga708@gmail.com</t>
  </si>
  <si>
    <t>ファルンハイ 安澄</t>
  </si>
  <si>
    <t>verheij2004@yahoo.co.jp</t>
  </si>
  <si>
    <t>廣瀬 光伸</t>
  </si>
  <si>
    <t>aaa@hirose.jp</t>
  </si>
  <si>
    <t>阿久沢 信朗</t>
  </si>
  <si>
    <t>nobaku1982@yahoo.co.jp</t>
  </si>
  <si>
    <t>伊藤 治美</t>
  </si>
  <si>
    <t>pinkbear2929@yahoo.co.jp</t>
  </si>
  <si>
    <t>ace_yama.smile_0227@ezweb.ne.jp</t>
  </si>
  <si>
    <t>横尾 文美</t>
  </si>
  <si>
    <t>阿久津 洋之</t>
  </si>
  <si>
    <t>hirohige88@gmail.com</t>
  </si>
  <si>
    <t>尾崎 理沙</t>
  </si>
  <si>
    <t>risa@risanyc.com</t>
  </si>
  <si>
    <t xml:space="preserve">川合 佑一 </t>
  </si>
  <si>
    <t>ycar0916@outlook.jp</t>
  </si>
  <si>
    <t>本橋 雅信</t>
  </si>
  <si>
    <t>masanobumotohashi@gmail.com</t>
  </si>
  <si>
    <t>三浦 健夫</t>
  </si>
  <si>
    <t>takeo@3ut.us</t>
  </si>
  <si>
    <t>杉本 義朗</t>
  </si>
  <si>
    <t>sakurasaku19781002@gmail.com</t>
  </si>
  <si>
    <t>佐須 教宏</t>
  </si>
  <si>
    <t>ltd.express.komakusa.485@gmail.com</t>
  </si>
  <si>
    <t>加藤 雅博</t>
  </si>
  <si>
    <t>大熊 和子</t>
  </si>
  <si>
    <t>kakookuma.1102@gmail.com</t>
  </si>
  <si>
    <t>白木 則幸</t>
  </si>
  <si>
    <t>miuken0129_0110@yahoo.co.jp</t>
  </si>
  <si>
    <t>民部 直章</t>
  </si>
  <si>
    <t xml:space="preserve">	naoaki.minbu@gmail.com</t>
  </si>
  <si>
    <t>五十嵐 久和</t>
  </si>
  <si>
    <t>h.igarashi@hit38.jp</t>
  </si>
  <si>
    <t>竹中 雅幸</t>
  </si>
  <si>
    <t xml:space="preserve">	allgoodmr7@gmail.com</t>
  </si>
  <si>
    <t>田村 勇</t>
  </si>
  <si>
    <t>sam6678954@yahoo.co.jp</t>
  </si>
  <si>
    <t>金澤 尚美</t>
  </si>
  <si>
    <t>hananochiruramu92@gmail.com</t>
  </si>
  <si>
    <t>山元 広滋</t>
  </si>
  <si>
    <t>yuuka2000428@icloud.com</t>
  </si>
  <si>
    <t>林 和明</t>
  </si>
  <si>
    <t>k48hayashi@yahoo.co.jp</t>
  </si>
  <si>
    <t>糸瀬 寿大</t>
  </si>
  <si>
    <t>rikuriku@au.com</t>
  </si>
  <si>
    <t>wcgq2rimtt8fsfn5hqkb@docomo.ne.jp</t>
  </si>
  <si>
    <t>大山 拓朗</t>
  </si>
  <si>
    <t xml:space="preserve">	desperate_phoenix@i.softbank.jp</t>
  </si>
  <si>
    <t>和田 英樹</t>
  </si>
  <si>
    <t>kota777888@yahoo.co.jp</t>
  </si>
  <si>
    <t>掃部関 隆</t>
  </si>
  <si>
    <t>takashikamonz@yahoo.co.jp</t>
  </si>
  <si>
    <t>砂渡 亘太</t>
  </si>
  <si>
    <t>tg.suna.arasi95@gmail.com</t>
  </si>
  <si>
    <t>通山 文忠</t>
  </si>
  <si>
    <t>rikinyan2@icloud.com</t>
  </si>
  <si>
    <t>松岡 明子</t>
  </si>
  <si>
    <t>akiko05071964@gmail.com</t>
  </si>
  <si>
    <t>田町 知宏</t>
  </si>
  <si>
    <t>tamachi000556@docomo.ne.jp</t>
  </si>
  <si>
    <t>笹川 隆志</t>
  </si>
  <si>
    <t xml:space="preserve">	t.cris.sasagawa@gmail.com</t>
  </si>
  <si>
    <t>佐々木 卓也</t>
  </si>
  <si>
    <t>takubo-rz@i.softbank.jp</t>
  </si>
  <si>
    <t>糸山 誠吾</t>
  </si>
  <si>
    <t>itoyama3232@gmail.com</t>
  </si>
  <si>
    <t>蓮井 倫之介</t>
  </si>
  <si>
    <t>rin6rock@icloud.com</t>
  </si>
  <si>
    <t>塚本 浩</t>
  </si>
  <si>
    <t>tsukamoto@freenote.jp</t>
  </si>
  <si>
    <t>saegusashinichie9326_mhn@indeedemail.com</t>
  </si>
  <si>
    <t>山中 智貴</t>
  </si>
  <si>
    <t>kuroganehuruhausu@docomo.ne.jp</t>
  </si>
  <si>
    <t>福田 温</t>
  </si>
  <si>
    <t>onoroff20014_qsy@indeedemail.com</t>
  </si>
  <si>
    <t xml:space="preserve">竹田 貴徳 </t>
  </si>
  <si>
    <t>yakyuubaka9138@yahoo.co.jp</t>
  </si>
  <si>
    <t>岡田 リフナススワイブ</t>
  </si>
  <si>
    <t>kurodaisukii@outlook.jp</t>
  </si>
  <si>
    <t>水永 茜</t>
  </si>
  <si>
    <t>mizuakane@icloud.com</t>
  </si>
  <si>
    <t>大谷 武次</t>
  </si>
  <si>
    <t>take4042607tsugu122@ezweb.ne.jp</t>
  </si>
  <si>
    <t>掛下 荘八</t>
  </si>
  <si>
    <t>aqua.fishing.station@gmail.com</t>
  </si>
  <si>
    <t>大槻 美恵子</t>
  </si>
  <si>
    <t>mieemana@gmail.com</t>
  </si>
  <si>
    <t>山崎 裕一</t>
  </si>
  <si>
    <t>yamayuu_602@outlook.jp</t>
  </si>
  <si>
    <t>桜庭 勉</t>
  </si>
  <si>
    <t>tsakura1230@gmail.com</t>
  </si>
  <si>
    <t>安久 隆誠</t>
  </si>
  <si>
    <t>megaryu0723@icloud.com</t>
  </si>
  <si>
    <t>久野 洋子</t>
  </si>
  <si>
    <t>yokorin.924blowup@ezweb.ne.jp</t>
  </si>
  <si>
    <t>伊田 実</t>
  </si>
  <si>
    <t>ck08066658754@ezweb.ne.jp</t>
  </si>
  <si>
    <t>森山 肇</t>
  </si>
  <si>
    <t>hajimemori0130@gmail.com</t>
  </si>
  <si>
    <t>下池 孝浩</t>
  </si>
  <si>
    <t>kurun1968@yahoo.co.jp</t>
  </si>
  <si>
    <t>金 雪</t>
  </si>
  <si>
    <t>jinxue159263@gmail.com</t>
  </si>
  <si>
    <t>竹島 翼</t>
  </si>
  <si>
    <t>akihabara48great@gmail.com</t>
  </si>
  <si>
    <t>小澤 純一</t>
  </si>
  <si>
    <t>j.r.1220@au.com</t>
  </si>
  <si>
    <t>保久 敦</t>
  </si>
  <si>
    <t>hvuy2550@yahoo.co.jp</t>
  </si>
  <si>
    <t>山口 真沙実</t>
  </si>
  <si>
    <t>fukubun21tkm8qrq9_roa@indeedemail.com</t>
  </si>
  <si>
    <t>木村 颯</t>
  </si>
  <si>
    <t>hayareo58kvho_axb@indeedemail.com</t>
  </si>
  <si>
    <t>飯島 直樹</t>
  </si>
  <si>
    <t>naoki-mailingtool@ezweb.ne.jp</t>
  </si>
  <si>
    <t>倉地 厚</t>
  </si>
  <si>
    <t>kurachi@royalhost.com.tw</t>
  </si>
  <si>
    <t>出口 和義</t>
  </si>
  <si>
    <t>kazuxt1105@gmail.com</t>
  </si>
  <si>
    <t>笹原 大輔</t>
  </si>
  <si>
    <t>daisuke07200811@gmail.com</t>
  </si>
  <si>
    <t>稲葉 幸二</t>
  </si>
  <si>
    <t>kyms2351@yahoo.co.jp</t>
  </si>
  <si>
    <t xml:space="preserve">成田 紀久 </t>
  </si>
  <si>
    <t>norihisa18@hotmail.com</t>
  </si>
  <si>
    <t>太田 英樹</t>
  </si>
  <si>
    <t>wellcome1140@yahoo.co.jp</t>
  </si>
  <si>
    <t xml:space="preserve">澤柳 悟 </t>
  </si>
  <si>
    <t>satoshi_sawayanagi@umcj.com</t>
  </si>
  <si>
    <t>大西 一嘉</t>
  </si>
  <si>
    <t>kazuyoshi0217@hotmail.com</t>
  </si>
  <si>
    <t>北村 太一</t>
  </si>
  <si>
    <t>ktktto3nnc2a_xhb@indeedemail.com</t>
  </si>
  <si>
    <t>山岡 由美</t>
  </si>
  <si>
    <t>ilukhhhy@gmail.com</t>
  </si>
  <si>
    <t>sena830d787_2pw@indeedemail.com</t>
  </si>
  <si>
    <t>望月 憲治</t>
  </si>
  <si>
    <t>mochizuki.kogyo1000@gmail.com</t>
  </si>
  <si>
    <t>真壁 大斗</t>
  </si>
  <si>
    <t>a3165303@gmail.com</t>
  </si>
  <si>
    <t>小南 洋介</t>
  </si>
  <si>
    <t>komikomi5353@i.softbank.jp</t>
  </si>
  <si>
    <t>作成</t>
  </si>
  <si>
    <t>送信</t>
  </si>
  <si>
    <t>メールエラー</t>
  </si>
  <si>
    <t>so17nago@gmail.com</t>
  </si>
  <si>
    <t>shuma.komatsu@gmail.com</t>
  </si>
  <si>
    <t>ayami.217@i.softbank.jp</t>
  </si>
  <si>
    <t>lovekato1028@docomo.ne.jp</t>
  </si>
  <si>
    <r>
      <rPr>
        <b/>
        <sz val="25"/>
        <color theme="1"/>
        <rFont val="ＭＳ ゴシック"/>
        <family val="3"/>
        <charset val="128"/>
      </rPr>
      <t>【媒体別】採用</t>
    </r>
    <r>
      <rPr>
        <b/>
        <sz val="25"/>
        <color theme="1"/>
        <rFont val="Arial"/>
        <family val="3"/>
      </rPr>
      <t>KPI</t>
    </r>
    <r>
      <rPr>
        <b/>
        <sz val="25"/>
        <color theme="1"/>
        <rFont val="Yu Gothic"/>
        <family val="3"/>
        <charset val="128"/>
      </rPr>
      <t>管理</t>
    </r>
    <r>
      <rPr>
        <b/>
        <sz val="25"/>
        <color theme="1"/>
        <rFont val="ＭＳ ゴシック"/>
        <family val="3"/>
        <charset val="128"/>
      </rPr>
      <t>（</t>
    </r>
    <r>
      <rPr>
        <b/>
        <sz val="25"/>
        <color theme="1"/>
        <rFont val="Arial"/>
        <family val="2"/>
      </rPr>
      <t>2026</t>
    </r>
    <r>
      <rPr>
        <b/>
        <sz val="25"/>
        <color theme="1"/>
        <rFont val="ＭＳ ゴシック"/>
        <family val="3"/>
        <charset val="128"/>
      </rPr>
      <t>年度）</t>
    </r>
    <rPh sb="5" eb="7">
      <t>サイヨウ</t>
    </rPh>
    <rPh sb="10" eb="12">
      <t>カンリ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</si>
</sst>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m/dd"/>
    <numFmt numFmtId="177" formatCode="##&quot;歳&quot;"/>
    <numFmt numFmtId="178" formatCode="0##\-####\-####"/>
    <numFmt numFmtId="179" formatCode="0.0%"/>
  </numFmts>
  <fonts count="26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name val="Arial"/>
    </font>
    <font>
      <sz val="10"/>
      <color theme="1"/>
      <name val="Arial"/>
    </font>
    <font>
      <sz val="11"/>
      <color theme="1"/>
      <name val="Calibri"/>
      <family val="2"/>
    </font>
    <font>
      <b/>
      <sz val="25"/>
      <color theme="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FFFFFF"/>
      <name val="Arial"/>
      <family val="2"/>
      <scheme val="minor"/>
    </font>
    <font>
      <b/>
      <sz val="12"/>
      <color theme="0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rgb="FFFFFFFF"/>
      <name val="Arial"/>
      <family val="2"/>
      <scheme val="minor"/>
    </font>
    <font>
      <b/>
      <sz val="11"/>
      <color rgb="FFFFFFFF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rgb="FF292B2C"/>
      <name val="Arial"/>
      <family val="2"/>
      <scheme val="minor"/>
    </font>
    <font>
      <sz val="10"/>
      <color rgb="FF22252A"/>
      <name val="&quot;ヒラギノ角ゴ ProN W3&quot;"/>
      <family val="3"/>
      <charset val="128"/>
    </font>
    <font>
      <sz val="10"/>
      <color rgb="FF222222"/>
      <name val="メイリオ"/>
      <family val="3"/>
      <charset val="128"/>
    </font>
    <font>
      <sz val="10"/>
      <color theme="1"/>
      <name val="Arial"/>
      <family val="2"/>
      <scheme val="minor"/>
    </font>
    <font>
      <b/>
      <sz val="10"/>
      <color rgb="FFEA4335"/>
      <name val="Arial"/>
      <family val="2"/>
    </font>
    <font>
      <sz val="6"/>
      <name val="Arial"/>
      <family val="3"/>
      <charset val="128"/>
      <scheme val="minor"/>
    </font>
    <font>
      <b/>
      <sz val="25"/>
      <color theme="1"/>
      <name val="ＭＳ ゴシック"/>
      <family val="3"/>
      <charset val="128"/>
    </font>
    <font>
      <b/>
      <sz val="25"/>
      <color theme="1"/>
      <name val="Arial"/>
      <family val="3"/>
    </font>
    <font>
      <b/>
      <sz val="25"/>
      <color theme="1"/>
      <name val="Yu Gothic"/>
      <family val="3"/>
      <charset val="128"/>
    </font>
    <font>
      <b/>
      <sz val="25"/>
      <color theme="1"/>
      <name val="Arial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285F4"/>
        <bgColor rgb="FF4285F4"/>
      </patternFill>
    </fill>
    <fill>
      <patternFill patternType="solid">
        <fgColor rgb="FF34A853"/>
        <bgColor rgb="FF34A853"/>
      </patternFill>
    </fill>
    <fill>
      <patternFill patternType="solid">
        <fgColor rgb="FFF3F3F3"/>
        <bgColor rgb="FFF3F3F3"/>
      </patternFill>
    </fill>
    <fill>
      <patternFill patternType="solid">
        <fgColor rgb="FF6FA8DC"/>
        <bgColor rgb="FF6FA8DC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7" fillId="4" borderId="6" xfId="0" applyFont="1" applyFill="1" applyBorder="1" applyAlignment="1">
      <alignment horizontal="center"/>
    </xf>
    <xf numFmtId="176" fontId="7" fillId="4" borderId="7" xfId="0" applyNumberFormat="1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9" fontId="9" fillId="5" borderId="1" xfId="0" applyNumberFormat="1" applyFont="1" applyFill="1" applyBorder="1" applyAlignment="1">
      <alignment horizontal="center"/>
    </xf>
    <xf numFmtId="9" fontId="9" fillId="5" borderId="2" xfId="0" applyNumberFormat="1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179" fontId="9" fillId="5" borderId="11" xfId="0" applyNumberFormat="1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9" fontId="6" fillId="0" borderId="2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9" fontId="6" fillId="0" borderId="11" xfId="0" applyNumberFormat="1" applyFont="1" applyBorder="1" applyAlignment="1">
      <alignment horizontal="center"/>
    </xf>
    <xf numFmtId="0" fontId="10" fillId="6" borderId="13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" fillId="7" borderId="13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78" fontId="1" fillId="2" borderId="13" xfId="0" applyNumberFormat="1" applyFont="1" applyFill="1" applyBorder="1" applyAlignment="1">
      <alignment horizontal="center" vertical="center"/>
    </xf>
    <xf numFmtId="177" fontId="1" fillId="2" borderId="13" xfId="0" applyNumberFormat="1" applyFont="1" applyFill="1" applyBorder="1" applyAlignment="1">
      <alignment horizontal="center" vertical="center"/>
    </xf>
    <xf numFmtId="178" fontId="16" fillId="2" borderId="13" xfId="0" applyNumberFormat="1" applyFont="1" applyFill="1" applyBorder="1" applyAlignment="1">
      <alignment horizontal="center" vertical="center"/>
    </xf>
    <xf numFmtId="178" fontId="17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center"/>
    </xf>
    <xf numFmtId="177" fontId="1" fillId="2" borderId="0" xfId="0" applyNumberFormat="1" applyFont="1" applyFill="1" applyAlignment="1">
      <alignment horizontal="center" vertical="center"/>
    </xf>
    <xf numFmtId="178" fontId="19" fillId="2" borderId="13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7" fillId="3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5" fillId="0" borderId="0" xfId="0" applyFont="1"/>
  </cellXfs>
  <cellStyles count="1">
    <cellStyle name="標準" xfId="0" builtinId="0"/>
  </cellStyles>
  <dxfs count="165"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>
  <x18tc:person displayName="日本交通横浜株式会社採用担当" id="{47ab6359-2f2a-47bb-8c91-aabb82004531}" providerId="google-sheets"/>
</x18t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Z32"/>
  <sheetViews>
    <sheetView workbookViewId="0">
      <pane ySplit="1" topLeftCell="A2" activePane="bottomLeft" state="frozen"/>
      <selection pane="bottomLeft" activeCell="B3" sqref="B3"/>
    </sheetView>
  </sheetViews>
  <sheetFormatPr defaultColWidth="12.6328125" defaultRowHeight="15.75" customHeight="1"/>
  <cols>
    <col min="1" max="1" width="15.6328125" customWidth="1"/>
    <col min="2" max="3" width="18.90625" customWidth="1"/>
    <col min="4" max="4" width="44.6328125" customWidth="1"/>
    <col min="5" max="6" width="25.08984375" customWidth="1"/>
    <col min="7" max="7" width="50.08984375" customWidth="1"/>
  </cols>
  <sheetData>
    <row r="1" spans="1:26" ht="26.25" customHeight="1">
      <c r="A1" s="18" t="s">
        <v>21</v>
      </c>
      <c r="B1" s="19" t="s">
        <v>22</v>
      </c>
      <c r="C1" s="19" t="s">
        <v>3</v>
      </c>
      <c r="D1" s="19" t="s">
        <v>23</v>
      </c>
      <c r="E1" s="19" t="s">
        <v>24</v>
      </c>
      <c r="F1" s="19" t="s">
        <v>25</v>
      </c>
      <c r="G1" s="19" t="s">
        <v>0</v>
      </c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45" hidden="1" customHeight="1">
      <c r="A2" s="21" t="s">
        <v>21</v>
      </c>
      <c r="B2" s="21" t="s">
        <v>26</v>
      </c>
      <c r="C2" s="21" t="s">
        <v>27</v>
      </c>
      <c r="D2" s="21" t="s">
        <v>28</v>
      </c>
      <c r="E2" s="21" t="s">
        <v>29</v>
      </c>
      <c r="F2" s="21" t="s">
        <v>30</v>
      </c>
      <c r="G2" s="21" t="s">
        <v>31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45" hidden="1" customHeight="1">
      <c r="A3" s="21" t="s">
        <v>21</v>
      </c>
      <c r="B3" s="21" t="s">
        <v>32</v>
      </c>
      <c r="C3" s="21" t="s">
        <v>27</v>
      </c>
      <c r="D3" s="21" t="s">
        <v>33</v>
      </c>
      <c r="E3" s="21"/>
      <c r="F3" s="21"/>
      <c r="G3" s="21" t="s">
        <v>31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45" hidden="1" customHeight="1">
      <c r="A4" s="21" t="s">
        <v>21</v>
      </c>
      <c r="B4" s="21" t="s">
        <v>34</v>
      </c>
      <c r="C4" s="21" t="s">
        <v>27</v>
      </c>
      <c r="D4" s="21" t="s">
        <v>28</v>
      </c>
      <c r="E4" s="21"/>
      <c r="F4" s="21"/>
      <c r="G4" s="21" t="s">
        <v>31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45" hidden="1" customHeight="1">
      <c r="A5" s="21" t="s">
        <v>21</v>
      </c>
      <c r="B5" s="21" t="s">
        <v>35</v>
      </c>
      <c r="C5" s="21" t="s">
        <v>27</v>
      </c>
      <c r="D5" s="21" t="s">
        <v>33</v>
      </c>
      <c r="E5" s="21"/>
      <c r="F5" s="21"/>
      <c r="G5" s="21" t="s">
        <v>31</v>
      </c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99" hidden="1" customHeight="1">
      <c r="A6" s="21" t="s">
        <v>21</v>
      </c>
      <c r="B6" s="21" t="s">
        <v>36</v>
      </c>
      <c r="C6" s="21" t="s">
        <v>37</v>
      </c>
      <c r="D6" s="21" t="s">
        <v>38</v>
      </c>
      <c r="E6" s="21"/>
      <c r="F6" s="21"/>
      <c r="G6" s="21" t="s">
        <v>39</v>
      </c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45" hidden="1" customHeight="1">
      <c r="A7" s="21" t="s">
        <v>21</v>
      </c>
      <c r="B7" s="21" t="s">
        <v>40</v>
      </c>
      <c r="C7" s="21" t="s">
        <v>27</v>
      </c>
      <c r="D7" s="21" t="s">
        <v>33</v>
      </c>
      <c r="E7" s="21"/>
      <c r="F7" s="21"/>
      <c r="G7" s="21" t="s">
        <v>31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45" hidden="1" customHeight="1">
      <c r="A8" s="21" t="s">
        <v>21</v>
      </c>
      <c r="B8" s="21" t="s">
        <v>41</v>
      </c>
      <c r="C8" s="21" t="s">
        <v>27</v>
      </c>
      <c r="D8" s="21" t="s">
        <v>42</v>
      </c>
      <c r="E8" s="21"/>
      <c r="F8" s="21"/>
      <c r="G8" s="21" t="s">
        <v>31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88.5" hidden="1" customHeight="1">
      <c r="A9" s="21" t="s">
        <v>21</v>
      </c>
      <c r="B9" s="21" t="s">
        <v>43</v>
      </c>
      <c r="C9" s="21" t="s">
        <v>27</v>
      </c>
      <c r="D9" s="21" t="s">
        <v>44</v>
      </c>
      <c r="E9" s="21"/>
      <c r="F9" s="21"/>
      <c r="G9" s="21" t="s">
        <v>45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56.25" hidden="1" customHeight="1">
      <c r="A10" s="21" t="s">
        <v>21</v>
      </c>
      <c r="B10" s="21" t="s">
        <v>46</v>
      </c>
      <c r="C10" s="21" t="s">
        <v>47</v>
      </c>
      <c r="D10" s="21" t="s">
        <v>48</v>
      </c>
      <c r="E10" s="21"/>
      <c r="F10" s="21"/>
      <c r="G10" s="21" t="s">
        <v>31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81.75" hidden="1" customHeight="1">
      <c r="A11" s="21" t="s">
        <v>21</v>
      </c>
      <c r="B11" s="21" t="s">
        <v>49</v>
      </c>
      <c r="C11" s="21" t="s">
        <v>27</v>
      </c>
      <c r="D11" s="21" t="s">
        <v>50</v>
      </c>
      <c r="E11" s="21"/>
      <c r="F11" s="21"/>
      <c r="G11" s="21" t="s">
        <v>51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81.75" hidden="1" customHeight="1">
      <c r="A12" s="21" t="s">
        <v>21</v>
      </c>
      <c r="B12" s="21" t="s">
        <v>52</v>
      </c>
      <c r="C12" s="21" t="s">
        <v>53</v>
      </c>
      <c r="D12" s="21" t="s">
        <v>54</v>
      </c>
      <c r="E12" s="21"/>
      <c r="F12" s="21"/>
      <c r="G12" s="21" t="s">
        <v>55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81.75" hidden="1" customHeight="1">
      <c r="A13" s="21" t="s">
        <v>21</v>
      </c>
      <c r="B13" s="21" t="s">
        <v>56</v>
      </c>
      <c r="C13" s="21" t="s">
        <v>57</v>
      </c>
      <c r="D13" s="21" t="s">
        <v>58</v>
      </c>
      <c r="E13" s="21"/>
      <c r="F13" s="21"/>
      <c r="G13" s="21" t="s">
        <v>59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81.75" hidden="1" customHeight="1">
      <c r="A14" s="21" t="s">
        <v>21</v>
      </c>
      <c r="B14" s="21" t="s">
        <v>60</v>
      </c>
      <c r="C14" s="21" t="s">
        <v>27</v>
      </c>
      <c r="D14" s="21" t="s">
        <v>61</v>
      </c>
      <c r="E14" s="21"/>
      <c r="F14" s="21"/>
      <c r="G14" s="21" t="s">
        <v>31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81.75" hidden="1" customHeight="1">
      <c r="A15" s="21" t="s">
        <v>21</v>
      </c>
      <c r="B15" s="21" t="s">
        <v>62</v>
      </c>
      <c r="C15" s="21" t="s">
        <v>47</v>
      </c>
      <c r="D15" s="21" t="s">
        <v>63</v>
      </c>
      <c r="E15" s="21"/>
      <c r="F15" s="21"/>
      <c r="G15" s="21" t="s">
        <v>64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81.75" hidden="1" customHeight="1">
      <c r="A16" s="23"/>
      <c r="B16" s="23" t="s">
        <v>65</v>
      </c>
      <c r="C16" s="23" t="s">
        <v>27</v>
      </c>
      <c r="D16" s="23" t="s">
        <v>66</v>
      </c>
      <c r="E16" s="23"/>
      <c r="F16" s="23"/>
      <c r="G16" s="23" t="s">
        <v>67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81.75" hidden="1" customHeight="1">
      <c r="A17" s="23"/>
      <c r="B17" s="23" t="s">
        <v>68</v>
      </c>
      <c r="C17" s="23" t="s">
        <v>47</v>
      </c>
      <c r="D17" s="23" t="s">
        <v>69</v>
      </c>
      <c r="E17" s="23"/>
      <c r="F17" s="23"/>
      <c r="G17" s="23" t="s">
        <v>70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81.75" hidden="1" customHeight="1">
      <c r="A18" s="24"/>
      <c r="B18" s="25" t="s">
        <v>71</v>
      </c>
      <c r="C18" s="25" t="s">
        <v>27</v>
      </c>
      <c r="D18" s="25" t="s">
        <v>72</v>
      </c>
      <c r="E18" s="25"/>
      <c r="F18" s="25"/>
      <c r="G18" s="25" t="s">
        <v>31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81.75" hidden="1" customHeight="1">
      <c r="A19" s="23"/>
      <c r="B19" s="23" t="s">
        <v>73</v>
      </c>
      <c r="C19" s="23" t="s">
        <v>27</v>
      </c>
      <c r="D19" s="23" t="s">
        <v>74</v>
      </c>
      <c r="E19" s="23"/>
      <c r="F19" s="23"/>
      <c r="G19" s="23" t="s">
        <v>75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99" hidden="1" customHeight="1">
      <c r="A20" s="23"/>
      <c r="B20" s="23" t="s">
        <v>76</v>
      </c>
      <c r="C20" s="23" t="s">
        <v>27</v>
      </c>
      <c r="D20" s="23" t="s">
        <v>77</v>
      </c>
      <c r="E20" s="23"/>
      <c r="F20" s="23"/>
      <c r="G20" s="23" t="s">
        <v>78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81.75" hidden="1" customHeight="1">
      <c r="A21" s="23"/>
      <c r="B21" s="23" t="s">
        <v>79</v>
      </c>
      <c r="C21" s="23" t="s">
        <v>57</v>
      </c>
      <c r="D21" s="23" t="s">
        <v>69</v>
      </c>
      <c r="E21" s="23"/>
      <c r="F21" s="23"/>
      <c r="G21" s="23" t="s">
        <v>80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56.25" hidden="1" customHeight="1">
      <c r="A22" s="23"/>
      <c r="B22" s="23" t="s">
        <v>81</v>
      </c>
      <c r="C22" s="23" t="s">
        <v>47</v>
      </c>
      <c r="D22" s="23" t="s">
        <v>48</v>
      </c>
      <c r="E22" s="23"/>
      <c r="F22" s="23"/>
      <c r="G22" s="23" t="s">
        <v>31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45" hidden="1" customHeight="1">
      <c r="A23" s="23"/>
      <c r="B23" s="23" t="s">
        <v>82</v>
      </c>
      <c r="C23" s="23" t="s">
        <v>27</v>
      </c>
      <c r="D23" s="23" t="s">
        <v>42</v>
      </c>
      <c r="E23" s="23"/>
      <c r="F23" s="23"/>
      <c r="G23" s="23" t="s">
        <v>31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88.5" hidden="1" customHeight="1">
      <c r="A24" s="23"/>
      <c r="B24" s="23" t="s">
        <v>83</v>
      </c>
      <c r="C24" s="23" t="s">
        <v>27</v>
      </c>
      <c r="D24" s="23" t="s">
        <v>44</v>
      </c>
      <c r="E24" s="23"/>
      <c r="F24" s="23"/>
      <c r="G24" s="23" t="s">
        <v>84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88.5" hidden="1" customHeight="1">
      <c r="A25" s="23"/>
      <c r="B25" s="23" t="s">
        <v>85</v>
      </c>
      <c r="C25" s="23" t="s">
        <v>47</v>
      </c>
      <c r="D25" s="23" t="s">
        <v>86</v>
      </c>
      <c r="E25" s="26" t="s">
        <v>87</v>
      </c>
      <c r="F25" s="23"/>
      <c r="G25" s="23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88.5" hidden="1" customHeight="1">
      <c r="A26" s="23"/>
      <c r="B26" s="23" t="s">
        <v>88</v>
      </c>
      <c r="C26" s="23" t="s">
        <v>89</v>
      </c>
      <c r="D26" s="23" t="s">
        <v>90</v>
      </c>
      <c r="E26" s="23"/>
      <c r="F26" s="23"/>
      <c r="G26" s="23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88.5" hidden="1" customHeight="1">
      <c r="A27" s="23"/>
      <c r="B27" s="23" t="s">
        <v>91</v>
      </c>
      <c r="C27" s="23" t="s">
        <v>27</v>
      </c>
      <c r="D27" s="23" t="s">
        <v>50</v>
      </c>
      <c r="E27" s="23"/>
      <c r="F27" s="23"/>
      <c r="G27" s="23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88.5" hidden="1" customHeight="1">
      <c r="A28" s="23"/>
      <c r="B28" s="23" t="s">
        <v>92</v>
      </c>
      <c r="C28" s="23" t="s">
        <v>47</v>
      </c>
      <c r="D28" s="23" t="s">
        <v>93</v>
      </c>
      <c r="E28" s="23"/>
      <c r="F28" s="23"/>
      <c r="G28" s="23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88.5" hidden="1" customHeight="1">
      <c r="A29" s="23"/>
      <c r="B29" s="23" t="s">
        <v>94</v>
      </c>
      <c r="C29" s="23" t="s">
        <v>57</v>
      </c>
      <c r="D29" s="23" t="s">
        <v>69</v>
      </c>
      <c r="E29" s="23"/>
      <c r="F29" s="23"/>
      <c r="G29" s="23" t="s">
        <v>95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88.5" hidden="1" customHeight="1">
      <c r="A30" s="23"/>
      <c r="B30" s="23" t="s">
        <v>96</v>
      </c>
      <c r="C30" s="23" t="s">
        <v>57</v>
      </c>
      <c r="D30" s="23" t="s">
        <v>97</v>
      </c>
      <c r="E30" s="23"/>
      <c r="F30" s="23"/>
      <c r="G30" s="23" t="s">
        <v>95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88.5" hidden="1" customHeight="1">
      <c r="A31" s="23"/>
      <c r="B31" s="23" t="s">
        <v>98</v>
      </c>
      <c r="C31" s="23" t="s">
        <v>57</v>
      </c>
      <c r="D31" s="23" t="s">
        <v>99</v>
      </c>
      <c r="E31" s="23"/>
      <c r="F31" s="23"/>
      <c r="G31" s="23" t="s">
        <v>95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88.5" customHeight="1">
      <c r="A32" s="23"/>
      <c r="B32" s="23" t="s">
        <v>100</v>
      </c>
      <c r="C32" s="23" t="s">
        <v>57</v>
      </c>
      <c r="D32" s="23" t="s">
        <v>93</v>
      </c>
      <c r="E32" s="23"/>
      <c r="F32" s="23"/>
      <c r="G32" s="23" t="s">
        <v>101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</sheetData>
  <phoneticPr fontId="21"/>
  <conditionalFormatting sqref="E25">
    <cfRule type="expression" dxfId="164" priority="1">
      <formula>$A25="書類NG"</formula>
    </cfRule>
    <cfRule type="expression" dxfId="163" priority="2">
      <formula>$A25="面接NG"</formula>
    </cfRule>
    <cfRule type="expression" dxfId="162" priority="3">
      <formula>$A25="面接日確定"</formula>
    </cfRule>
    <cfRule type="expression" dxfId="161" priority="4">
      <formula>$A25="重複"</formula>
    </cfRule>
    <cfRule type="expression" dxfId="160" priority="5">
      <formula>$A25="選考終了"</formula>
    </cfRule>
    <cfRule type="expression" dxfId="159" priority="6">
      <formula>$A25="健康診断NG"</formula>
    </cfRule>
    <cfRule type="expression" dxfId="158" priority="7">
      <formula>$A25="入社済"</formula>
    </cfRule>
    <cfRule type="expression" dxfId="157" priority="8">
      <formula>$A25="その他NG"</formula>
    </cfRule>
    <cfRule type="expression" dxfId="156" priority="9">
      <formula>$A25="内定辞退"</formula>
    </cfRule>
    <cfRule type="expression" dxfId="155" priority="10">
      <formula>$A25="選考辞退"</formula>
    </cfRule>
    <cfRule type="expression" dxfId="154" priority="11">
      <formula>$A25="説明会確定"</formula>
    </cfRule>
  </conditionalFormatting>
  <dataValidations count="1">
    <dataValidation type="list" allowBlank="1" showErrorMessage="1" sqref="A2:A32" xr:uid="{00000000-0002-0000-0800-000000000000}">
      <formula1>"開催"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fitToPage="1"/>
  </sheetPr>
  <dimension ref="A1:Z668"/>
  <sheetViews>
    <sheetView tabSelected="1" workbookViewId="0">
      <selection activeCell="D29" sqref="D29"/>
    </sheetView>
  </sheetViews>
  <sheetFormatPr defaultColWidth="12.6328125" defaultRowHeight="15.75" customHeight="1"/>
  <cols>
    <col min="1" max="1" width="2.90625" customWidth="1"/>
  </cols>
  <sheetData>
    <row r="1" spans="1:26" ht="23.5" customHeight="1">
      <c r="A1" s="2"/>
      <c r="B1" s="43" t="s">
        <v>293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2"/>
      <c r="B2" s="41" t="s">
        <v>1</v>
      </c>
      <c r="C2" s="3" t="s">
        <v>6</v>
      </c>
      <c r="D2" s="4">
        <v>46023</v>
      </c>
      <c r="E2" s="4">
        <v>46023</v>
      </c>
      <c r="F2" s="4">
        <v>46054</v>
      </c>
      <c r="G2" s="4">
        <v>46082</v>
      </c>
      <c r="H2" s="4">
        <v>46113</v>
      </c>
      <c r="I2" s="4">
        <v>46143</v>
      </c>
      <c r="J2" s="4">
        <v>46174</v>
      </c>
      <c r="K2" s="4">
        <v>46204</v>
      </c>
      <c r="L2" s="4">
        <v>46235</v>
      </c>
      <c r="M2" s="4">
        <v>46266</v>
      </c>
      <c r="N2" s="4">
        <v>46296</v>
      </c>
      <c r="O2" s="4">
        <v>46327</v>
      </c>
      <c r="P2" s="4">
        <v>46357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2"/>
      <c r="B3" s="42"/>
      <c r="C3" s="3" t="s">
        <v>7</v>
      </c>
      <c r="D3" s="4">
        <v>46387</v>
      </c>
      <c r="E3" s="4">
        <v>46053</v>
      </c>
      <c r="F3" s="4">
        <v>46081</v>
      </c>
      <c r="G3" s="4">
        <v>46112</v>
      </c>
      <c r="H3" s="4">
        <v>46142</v>
      </c>
      <c r="I3" s="4">
        <v>46173</v>
      </c>
      <c r="J3" s="4">
        <v>46203</v>
      </c>
      <c r="K3" s="4">
        <v>46234</v>
      </c>
      <c r="L3" s="4">
        <v>46265</v>
      </c>
      <c r="M3" s="4">
        <v>46295</v>
      </c>
      <c r="N3" s="4">
        <v>46326</v>
      </c>
      <c r="O3" s="4">
        <v>46356</v>
      </c>
      <c r="P3" s="4">
        <v>46387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2"/>
      <c r="B4" s="38" t="s">
        <v>8</v>
      </c>
      <c r="C4" s="5" t="s">
        <v>9</v>
      </c>
      <c r="D4" s="5">
        <f t="shared" ref="D4:D5" si="0">SUM(E4:T4)</f>
        <v>0</v>
      </c>
      <c r="E4" s="5">
        <f>E16+E28+E40+E52+E64+E76</f>
        <v>0</v>
      </c>
      <c r="F4" s="5">
        <f t="shared" ref="F4:P4" si="1">F16+F28+F40+F52+F64+F76</f>
        <v>0</v>
      </c>
      <c r="G4" s="5">
        <f t="shared" si="1"/>
        <v>0</v>
      </c>
      <c r="H4" s="5">
        <f t="shared" si="1"/>
        <v>0</v>
      </c>
      <c r="I4" s="5">
        <f t="shared" si="1"/>
        <v>0</v>
      </c>
      <c r="J4" s="5">
        <f t="shared" si="1"/>
        <v>0</v>
      </c>
      <c r="K4" s="5">
        <f t="shared" si="1"/>
        <v>0</v>
      </c>
      <c r="L4" s="5">
        <f t="shared" si="1"/>
        <v>0</v>
      </c>
      <c r="M4" s="5">
        <f t="shared" si="1"/>
        <v>0</v>
      </c>
      <c r="N4" s="5">
        <f t="shared" si="1"/>
        <v>0</v>
      </c>
      <c r="O4" s="5">
        <f t="shared" si="1"/>
        <v>0</v>
      </c>
      <c r="P4" s="5">
        <f t="shared" si="1"/>
        <v>0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2"/>
      <c r="B5" s="39"/>
      <c r="C5" s="7" t="s">
        <v>10</v>
      </c>
      <c r="D5" s="7">
        <f t="shared" si="0"/>
        <v>0</v>
      </c>
      <c r="E5" s="5">
        <f t="shared" ref="E5:P5" si="2">E17+E29+E41+E53+E65+E77</f>
        <v>0</v>
      </c>
      <c r="F5" s="5">
        <f t="shared" si="2"/>
        <v>0</v>
      </c>
      <c r="G5" s="5">
        <f t="shared" si="2"/>
        <v>0</v>
      </c>
      <c r="H5" s="5">
        <f t="shared" si="2"/>
        <v>0</v>
      </c>
      <c r="I5" s="5">
        <f t="shared" si="2"/>
        <v>0</v>
      </c>
      <c r="J5" s="5">
        <f t="shared" si="2"/>
        <v>0</v>
      </c>
      <c r="K5" s="5">
        <f t="shared" si="2"/>
        <v>0</v>
      </c>
      <c r="L5" s="5">
        <f t="shared" si="2"/>
        <v>0</v>
      </c>
      <c r="M5" s="5">
        <f t="shared" si="2"/>
        <v>0</v>
      </c>
      <c r="N5" s="5">
        <f t="shared" si="2"/>
        <v>0</v>
      </c>
      <c r="O5" s="5">
        <f t="shared" si="2"/>
        <v>0</v>
      </c>
      <c r="P5" s="5">
        <f t="shared" si="2"/>
        <v>0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2"/>
      <c r="B6" s="39"/>
      <c r="C6" s="8" t="s">
        <v>11</v>
      </c>
      <c r="D6" s="9" t="str">
        <f t="shared" ref="D6:P6" si="3">IFERROR(D5/D4,"-")</f>
        <v>-</v>
      </c>
      <c r="E6" s="10" t="str">
        <f t="shared" si="3"/>
        <v>-</v>
      </c>
      <c r="F6" s="10" t="str">
        <f t="shared" si="3"/>
        <v>-</v>
      </c>
      <c r="G6" s="10" t="str">
        <f t="shared" si="3"/>
        <v>-</v>
      </c>
      <c r="H6" s="10" t="str">
        <f t="shared" si="3"/>
        <v>-</v>
      </c>
      <c r="I6" s="10" t="str">
        <f t="shared" si="3"/>
        <v>-</v>
      </c>
      <c r="J6" s="10" t="str">
        <f t="shared" si="3"/>
        <v>-</v>
      </c>
      <c r="K6" s="10" t="str">
        <f t="shared" si="3"/>
        <v>-</v>
      </c>
      <c r="L6" s="10" t="str">
        <f t="shared" si="3"/>
        <v>-</v>
      </c>
      <c r="M6" s="10" t="str">
        <f t="shared" si="3"/>
        <v>-</v>
      </c>
      <c r="N6" s="10" t="str">
        <f t="shared" si="3"/>
        <v>-</v>
      </c>
      <c r="O6" s="10" t="str">
        <f t="shared" si="3"/>
        <v>-</v>
      </c>
      <c r="P6" s="10" t="str">
        <f t="shared" si="3"/>
        <v>-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2"/>
      <c r="B7" s="39"/>
      <c r="C7" s="8" t="s">
        <v>15</v>
      </c>
      <c r="D7" s="7">
        <f>SUM(E7:T7)</f>
        <v>0</v>
      </c>
      <c r="E7" s="5">
        <f t="shared" ref="E7:P7" si="4">E19+E31+E43+E55+E67+E79</f>
        <v>0</v>
      </c>
      <c r="F7" s="5">
        <f t="shared" si="4"/>
        <v>0</v>
      </c>
      <c r="G7" s="5">
        <f t="shared" si="4"/>
        <v>0</v>
      </c>
      <c r="H7" s="5">
        <f t="shared" si="4"/>
        <v>0</v>
      </c>
      <c r="I7" s="5">
        <f t="shared" si="4"/>
        <v>0</v>
      </c>
      <c r="J7" s="5">
        <f t="shared" si="4"/>
        <v>0</v>
      </c>
      <c r="K7" s="5">
        <f t="shared" si="4"/>
        <v>0</v>
      </c>
      <c r="L7" s="5">
        <f t="shared" si="4"/>
        <v>0</v>
      </c>
      <c r="M7" s="5">
        <f t="shared" si="4"/>
        <v>0</v>
      </c>
      <c r="N7" s="5">
        <f t="shared" si="4"/>
        <v>0</v>
      </c>
      <c r="O7" s="5">
        <f t="shared" si="4"/>
        <v>0</v>
      </c>
      <c r="P7" s="5">
        <f t="shared" si="4"/>
        <v>0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2"/>
      <c r="B8" s="39"/>
      <c r="C8" s="8" t="s">
        <v>16</v>
      </c>
      <c r="D8" s="9" t="str">
        <f t="shared" ref="D8:P8" si="5">IFERROR(D7/D5,"-")</f>
        <v>-</v>
      </c>
      <c r="E8" s="10" t="str">
        <f t="shared" si="5"/>
        <v>-</v>
      </c>
      <c r="F8" s="10" t="str">
        <f t="shared" si="5"/>
        <v>-</v>
      </c>
      <c r="G8" s="10" t="str">
        <f t="shared" si="5"/>
        <v>-</v>
      </c>
      <c r="H8" s="10" t="str">
        <f t="shared" si="5"/>
        <v>-</v>
      </c>
      <c r="I8" s="10" t="str">
        <f t="shared" si="5"/>
        <v>-</v>
      </c>
      <c r="J8" s="10" t="str">
        <f t="shared" si="5"/>
        <v>-</v>
      </c>
      <c r="K8" s="10" t="str">
        <f t="shared" si="5"/>
        <v>-</v>
      </c>
      <c r="L8" s="10" t="str">
        <f t="shared" si="5"/>
        <v>-</v>
      </c>
      <c r="M8" s="10" t="str">
        <f t="shared" si="5"/>
        <v>-</v>
      </c>
      <c r="N8" s="10" t="str">
        <f t="shared" si="5"/>
        <v>-</v>
      </c>
      <c r="O8" s="10" t="str">
        <f t="shared" si="5"/>
        <v>-</v>
      </c>
      <c r="P8" s="10" t="str">
        <f t="shared" si="5"/>
        <v>-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2"/>
      <c r="B9" s="39"/>
      <c r="C9" s="8" t="s">
        <v>17</v>
      </c>
      <c r="D9" s="7">
        <f>SUM(E9:T9)</f>
        <v>0</v>
      </c>
      <c r="E9" s="5">
        <f t="shared" ref="E9:P9" si="6">E21+E33+E45+E57+E69+E81</f>
        <v>0</v>
      </c>
      <c r="F9" s="5">
        <f t="shared" si="6"/>
        <v>0</v>
      </c>
      <c r="G9" s="5">
        <f t="shared" si="6"/>
        <v>0</v>
      </c>
      <c r="H9" s="5">
        <f t="shared" si="6"/>
        <v>0</v>
      </c>
      <c r="I9" s="5">
        <f t="shared" si="6"/>
        <v>0</v>
      </c>
      <c r="J9" s="5">
        <f t="shared" si="6"/>
        <v>0</v>
      </c>
      <c r="K9" s="5">
        <f t="shared" si="6"/>
        <v>0</v>
      </c>
      <c r="L9" s="5">
        <f t="shared" si="6"/>
        <v>0</v>
      </c>
      <c r="M9" s="5">
        <f t="shared" si="6"/>
        <v>0</v>
      </c>
      <c r="N9" s="5">
        <f t="shared" si="6"/>
        <v>0</v>
      </c>
      <c r="O9" s="5">
        <f t="shared" si="6"/>
        <v>0</v>
      </c>
      <c r="P9" s="5">
        <f t="shared" si="6"/>
        <v>0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2"/>
      <c r="B10" s="39"/>
      <c r="C10" s="8" t="s">
        <v>18</v>
      </c>
      <c r="D10" s="10" t="str">
        <f t="shared" ref="D10:P10" si="7">IFERROR(D9/D7,"-")</f>
        <v>-</v>
      </c>
      <c r="E10" s="10" t="str">
        <f t="shared" si="7"/>
        <v>-</v>
      </c>
      <c r="F10" s="10" t="str">
        <f t="shared" si="7"/>
        <v>-</v>
      </c>
      <c r="G10" s="10" t="str">
        <f t="shared" si="7"/>
        <v>-</v>
      </c>
      <c r="H10" s="10" t="str">
        <f t="shared" si="7"/>
        <v>-</v>
      </c>
      <c r="I10" s="10" t="str">
        <f t="shared" si="7"/>
        <v>-</v>
      </c>
      <c r="J10" s="10" t="str">
        <f t="shared" si="7"/>
        <v>-</v>
      </c>
      <c r="K10" s="10" t="str">
        <f t="shared" si="7"/>
        <v>-</v>
      </c>
      <c r="L10" s="10" t="str">
        <f t="shared" si="7"/>
        <v>-</v>
      </c>
      <c r="M10" s="10" t="str">
        <f t="shared" si="7"/>
        <v>-</v>
      </c>
      <c r="N10" s="10" t="str">
        <f t="shared" si="7"/>
        <v>-</v>
      </c>
      <c r="O10" s="10" t="str">
        <f t="shared" si="7"/>
        <v>-</v>
      </c>
      <c r="P10" s="10" t="str">
        <f t="shared" si="7"/>
        <v>-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2"/>
      <c r="B11" s="39"/>
      <c r="C11" s="8" t="s">
        <v>19</v>
      </c>
      <c r="D11" s="8">
        <f>SUM(E11:T11)</f>
        <v>0</v>
      </c>
      <c r="E11" s="5">
        <f t="shared" ref="E11:P11" si="8">E23+E35+E47+E59+E71+E83</f>
        <v>0</v>
      </c>
      <c r="F11" s="5">
        <f t="shared" si="8"/>
        <v>0</v>
      </c>
      <c r="G11" s="5">
        <f t="shared" si="8"/>
        <v>0</v>
      </c>
      <c r="H11" s="5">
        <f t="shared" si="8"/>
        <v>0</v>
      </c>
      <c r="I11" s="5">
        <f t="shared" si="8"/>
        <v>0</v>
      </c>
      <c r="J11" s="5">
        <f t="shared" si="8"/>
        <v>0</v>
      </c>
      <c r="K11" s="5">
        <f t="shared" si="8"/>
        <v>0</v>
      </c>
      <c r="L11" s="5">
        <f t="shared" si="8"/>
        <v>0</v>
      </c>
      <c r="M11" s="5">
        <f t="shared" si="8"/>
        <v>0</v>
      </c>
      <c r="N11" s="5">
        <f t="shared" si="8"/>
        <v>0</v>
      </c>
      <c r="O11" s="5">
        <f t="shared" si="8"/>
        <v>0</v>
      </c>
      <c r="P11" s="5">
        <f t="shared" si="8"/>
        <v>0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2"/>
      <c r="B12" s="39"/>
      <c r="C12" s="8" t="s">
        <v>20</v>
      </c>
      <c r="D12" s="10" t="str">
        <f t="shared" ref="D12:P12" si="9">IFERROR(D11/D9,"-")</f>
        <v>-</v>
      </c>
      <c r="E12" s="10" t="str">
        <f t="shared" si="9"/>
        <v>-</v>
      </c>
      <c r="F12" s="10" t="str">
        <f t="shared" si="9"/>
        <v>-</v>
      </c>
      <c r="G12" s="10" t="str">
        <f t="shared" si="9"/>
        <v>-</v>
      </c>
      <c r="H12" s="10" t="str">
        <f t="shared" si="9"/>
        <v>-</v>
      </c>
      <c r="I12" s="10" t="str">
        <f t="shared" si="9"/>
        <v>-</v>
      </c>
      <c r="J12" s="10" t="str">
        <f t="shared" si="9"/>
        <v>-</v>
      </c>
      <c r="K12" s="10" t="str">
        <f t="shared" si="9"/>
        <v>-</v>
      </c>
      <c r="L12" s="10" t="str">
        <f t="shared" si="9"/>
        <v>-</v>
      </c>
      <c r="M12" s="10" t="str">
        <f t="shared" si="9"/>
        <v>-</v>
      </c>
      <c r="N12" s="10" t="str">
        <f t="shared" si="9"/>
        <v>-</v>
      </c>
      <c r="O12" s="10" t="str">
        <f t="shared" si="9"/>
        <v>-</v>
      </c>
      <c r="P12" s="10" t="str">
        <f t="shared" si="9"/>
        <v>-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2"/>
      <c r="B13" s="39"/>
      <c r="C13" s="8" t="s">
        <v>13</v>
      </c>
      <c r="D13" s="8">
        <f>SUM(E13:T13)</f>
        <v>0</v>
      </c>
      <c r="E13" s="5">
        <f t="shared" ref="E13:P13" si="10">E25+E37+E49+E61+E73+E85</f>
        <v>0</v>
      </c>
      <c r="F13" s="5">
        <f t="shared" si="10"/>
        <v>0</v>
      </c>
      <c r="G13" s="5">
        <f t="shared" si="10"/>
        <v>0</v>
      </c>
      <c r="H13" s="5">
        <f t="shared" si="10"/>
        <v>0</v>
      </c>
      <c r="I13" s="5">
        <f t="shared" si="10"/>
        <v>0</v>
      </c>
      <c r="J13" s="5">
        <f t="shared" si="10"/>
        <v>0</v>
      </c>
      <c r="K13" s="5">
        <f t="shared" si="10"/>
        <v>0</v>
      </c>
      <c r="L13" s="5">
        <f t="shared" si="10"/>
        <v>0</v>
      </c>
      <c r="M13" s="5">
        <f t="shared" si="10"/>
        <v>0</v>
      </c>
      <c r="N13" s="5">
        <f t="shared" si="10"/>
        <v>0</v>
      </c>
      <c r="O13" s="5">
        <f t="shared" si="10"/>
        <v>0</v>
      </c>
      <c r="P13" s="5">
        <f t="shared" si="10"/>
        <v>0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2"/>
      <c r="B14" s="39"/>
      <c r="C14" s="8" t="s">
        <v>14</v>
      </c>
      <c r="D14" s="10" t="str">
        <f t="shared" ref="D14:P14" si="11">IFERROR(D13/D11,"-")</f>
        <v>-</v>
      </c>
      <c r="E14" s="10" t="str">
        <f t="shared" si="11"/>
        <v>-</v>
      </c>
      <c r="F14" s="10" t="str">
        <f t="shared" si="11"/>
        <v>-</v>
      </c>
      <c r="G14" s="10" t="str">
        <f t="shared" si="11"/>
        <v>-</v>
      </c>
      <c r="H14" s="10" t="str">
        <f t="shared" si="11"/>
        <v>-</v>
      </c>
      <c r="I14" s="10" t="str">
        <f t="shared" si="11"/>
        <v>-</v>
      </c>
      <c r="J14" s="10" t="str">
        <f t="shared" si="11"/>
        <v>-</v>
      </c>
      <c r="K14" s="10" t="str">
        <f t="shared" si="11"/>
        <v>-</v>
      </c>
      <c r="L14" s="10" t="str">
        <f t="shared" si="11"/>
        <v>-</v>
      </c>
      <c r="M14" s="10" t="str">
        <f t="shared" si="11"/>
        <v>-</v>
      </c>
      <c r="N14" s="10" t="str">
        <f t="shared" si="11"/>
        <v>-</v>
      </c>
      <c r="O14" s="10" t="str">
        <f t="shared" si="11"/>
        <v>-</v>
      </c>
      <c r="P14" s="10" t="str">
        <f t="shared" si="11"/>
        <v>-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2"/>
      <c r="B15" s="40"/>
      <c r="C15" s="11" t="s">
        <v>12</v>
      </c>
      <c r="D15" s="12" t="str">
        <f t="shared" ref="D15:P15" si="12">IFERROR(D13/D4,"-")</f>
        <v>-</v>
      </c>
      <c r="E15" s="12" t="str">
        <f t="shared" si="12"/>
        <v>-</v>
      </c>
      <c r="F15" s="12" t="str">
        <f t="shared" si="12"/>
        <v>-</v>
      </c>
      <c r="G15" s="12" t="str">
        <f t="shared" si="12"/>
        <v>-</v>
      </c>
      <c r="H15" s="12" t="str">
        <f t="shared" si="12"/>
        <v>-</v>
      </c>
      <c r="I15" s="12" t="str">
        <f t="shared" si="12"/>
        <v>-</v>
      </c>
      <c r="J15" s="12" t="str">
        <f t="shared" si="12"/>
        <v>-</v>
      </c>
      <c r="K15" s="12" t="str">
        <f t="shared" si="12"/>
        <v>-</v>
      </c>
      <c r="L15" s="12" t="str">
        <f t="shared" si="12"/>
        <v>-</v>
      </c>
      <c r="M15" s="12" t="str">
        <f t="shared" si="12"/>
        <v>-</v>
      </c>
      <c r="N15" s="12" t="str">
        <f t="shared" si="12"/>
        <v>-</v>
      </c>
      <c r="O15" s="12" t="str">
        <f t="shared" si="12"/>
        <v>-</v>
      </c>
      <c r="P15" s="12" t="str">
        <f t="shared" si="12"/>
        <v>-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2"/>
      <c r="B16" s="38" t="s">
        <v>102</v>
      </c>
      <c r="C16" s="13" t="s">
        <v>9</v>
      </c>
      <c r="D16" s="5">
        <f t="shared" ref="D16:D17" si="13">SUM(E16:T16)</f>
        <v>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2"/>
      <c r="B17" s="39"/>
      <c r="C17" s="6" t="s">
        <v>10</v>
      </c>
      <c r="D17" s="7">
        <f t="shared" si="13"/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2"/>
      <c r="B18" s="39"/>
      <c r="C18" s="14" t="s">
        <v>11</v>
      </c>
      <c r="D18" s="9" t="str">
        <f t="shared" ref="D18:P18" si="14">IFERROR(D17/D16,"-")</f>
        <v>-</v>
      </c>
      <c r="E18" s="15" t="str">
        <f t="shared" si="14"/>
        <v>-</v>
      </c>
      <c r="F18" s="15" t="str">
        <f t="shared" ref="F18:P18" si="15">IFERROR(F17/F16,"-")</f>
        <v>-</v>
      </c>
      <c r="G18" s="15" t="str">
        <f t="shared" si="15"/>
        <v>-</v>
      </c>
      <c r="H18" s="15" t="str">
        <f t="shared" si="15"/>
        <v>-</v>
      </c>
      <c r="I18" s="15" t="str">
        <f t="shared" si="15"/>
        <v>-</v>
      </c>
      <c r="J18" s="15" t="str">
        <f t="shared" si="15"/>
        <v>-</v>
      </c>
      <c r="K18" s="15" t="str">
        <f t="shared" si="15"/>
        <v>-</v>
      </c>
      <c r="L18" s="15" t="str">
        <f t="shared" si="15"/>
        <v>-</v>
      </c>
      <c r="M18" s="15" t="str">
        <f t="shared" si="15"/>
        <v>-</v>
      </c>
      <c r="N18" s="15" t="str">
        <f t="shared" si="15"/>
        <v>-</v>
      </c>
      <c r="O18" s="15" t="str">
        <f t="shared" si="15"/>
        <v>-</v>
      </c>
      <c r="P18" s="15" t="str">
        <f t="shared" si="15"/>
        <v>-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2"/>
      <c r="B19" s="39"/>
      <c r="C19" s="14" t="s">
        <v>15</v>
      </c>
      <c r="D19" s="7">
        <f>SUM(E19:T19)</f>
        <v>0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2"/>
      <c r="B20" s="39"/>
      <c r="C20" s="14" t="s">
        <v>16</v>
      </c>
      <c r="D20" s="9" t="str">
        <f t="shared" ref="D20:P20" si="16">IFERROR(D19/D17,"-")</f>
        <v>-</v>
      </c>
      <c r="E20" s="15" t="str">
        <f t="shared" si="16"/>
        <v>-</v>
      </c>
      <c r="F20" s="15" t="str">
        <f t="shared" ref="F20:P20" si="17">IFERROR(F19/F17,"-")</f>
        <v>-</v>
      </c>
      <c r="G20" s="15" t="str">
        <f t="shared" si="17"/>
        <v>-</v>
      </c>
      <c r="H20" s="15" t="str">
        <f t="shared" si="17"/>
        <v>-</v>
      </c>
      <c r="I20" s="15" t="str">
        <f t="shared" si="17"/>
        <v>-</v>
      </c>
      <c r="J20" s="15" t="str">
        <f t="shared" si="17"/>
        <v>-</v>
      </c>
      <c r="K20" s="15" t="str">
        <f t="shared" si="17"/>
        <v>-</v>
      </c>
      <c r="L20" s="15" t="str">
        <f t="shared" si="17"/>
        <v>-</v>
      </c>
      <c r="M20" s="15" t="str">
        <f t="shared" si="17"/>
        <v>-</v>
      </c>
      <c r="N20" s="15" t="str">
        <f t="shared" si="17"/>
        <v>-</v>
      </c>
      <c r="O20" s="15" t="str">
        <f t="shared" si="17"/>
        <v>-</v>
      </c>
      <c r="P20" s="15" t="str">
        <f t="shared" si="17"/>
        <v>-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"/>
      <c r="B21" s="39"/>
      <c r="C21" s="14" t="s">
        <v>17</v>
      </c>
      <c r="D21" s="7">
        <f>SUM(E21:T21)</f>
        <v>0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/>
      <c r="B22" s="39"/>
      <c r="C22" s="14" t="s">
        <v>18</v>
      </c>
      <c r="D22" s="10" t="str">
        <f t="shared" ref="D22:P22" si="18">IFERROR(D21/D19,"-")</f>
        <v>-</v>
      </c>
      <c r="E22" s="15" t="str">
        <f t="shared" si="18"/>
        <v>-</v>
      </c>
      <c r="F22" s="15" t="str">
        <f t="shared" ref="F22:P22" si="19">IFERROR(F21/F19,"-")</f>
        <v>-</v>
      </c>
      <c r="G22" s="15" t="str">
        <f t="shared" si="19"/>
        <v>-</v>
      </c>
      <c r="H22" s="15" t="str">
        <f t="shared" si="19"/>
        <v>-</v>
      </c>
      <c r="I22" s="15" t="str">
        <f t="shared" si="19"/>
        <v>-</v>
      </c>
      <c r="J22" s="15" t="str">
        <f t="shared" si="19"/>
        <v>-</v>
      </c>
      <c r="K22" s="15" t="str">
        <f t="shared" si="19"/>
        <v>-</v>
      </c>
      <c r="L22" s="15" t="str">
        <f t="shared" si="19"/>
        <v>-</v>
      </c>
      <c r="M22" s="15" t="str">
        <f t="shared" si="19"/>
        <v>-</v>
      </c>
      <c r="N22" s="15" t="str">
        <f t="shared" si="19"/>
        <v>-</v>
      </c>
      <c r="O22" s="15" t="str">
        <f t="shared" si="19"/>
        <v>-</v>
      </c>
      <c r="P22" s="15" t="str">
        <f t="shared" si="19"/>
        <v>-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"/>
      <c r="B23" s="39"/>
      <c r="C23" s="14" t="s">
        <v>19</v>
      </c>
      <c r="D23" s="8">
        <f>SUM(E23:T23)</f>
        <v>0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39"/>
      <c r="C24" s="14" t="s">
        <v>20</v>
      </c>
      <c r="D24" s="10" t="str">
        <f t="shared" ref="D24:P24" si="20">IFERROR(D23/D21,"-")</f>
        <v>-</v>
      </c>
      <c r="E24" s="15" t="str">
        <f t="shared" si="20"/>
        <v>-</v>
      </c>
      <c r="F24" s="15" t="str">
        <f t="shared" ref="F24:P24" si="21">IFERROR(F23/F21,"-")</f>
        <v>-</v>
      </c>
      <c r="G24" s="15" t="str">
        <f t="shared" si="21"/>
        <v>-</v>
      </c>
      <c r="H24" s="15" t="str">
        <f t="shared" si="21"/>
        <v>-</v>
      </c>
      <c r="I24" s="15" t="str">
        <f t="shared" si="21"/>
        <v>-</v>
      </c>
      <c r="J24" s="15" t="str">
        <f t="shared" si="21"/>
        <v>-</v>
      </c>
      <c r="K24" s="15" t="str">
        <f t="shared" si="21"/>
        <v>-</v>
      </c>
      <c r="L24" s="15" t="str">
        <f t="shared" si="21"/>
        <v>-</v>
      </c>
      <c r="M24" s="15" t="str">
        <f t="shared" si="21"/>
        <v>-</v>
      </c>
      <c r="N24" s="15" t="str">
        <f t="shared" si="21"/>
        <v>-</v>
      </c>
      <c r="O24" s="15" t="str">
        <f t="shared" si="21"/>
        <v>-</v>
      </c>
      <c r="P24" s="15" t="str">
        <f t="shared" si="21"/>
        <v>-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39"/>
      <c r="C25" s="14" t="s">
        <v>13</v>
      </c>
      <c r="D25" s="8">
        <f>SUM(E25:T25)</f>
        <v>0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39"/>
      <c r="C26" s="14" t="s">
        <v>14</v>
      </c>
      <c r="D26" s="10" t="str">
        <f t="shared" ref="D26:P26" si="22">IFERROR(D25/D23,"-")</f>
        <v>-</v>
      </c>
      <c r="E26" s="15" t="str">
        <f t="shared" si="22"/>
        <v>-</v>
      </c>
      <c r="F26" s="15" t="str">
        <f t="shared" ref="F26:P26" si="23">IFERROR(F25/F23,"-")</f>
        <v>-</v>
      </c>
      <c r="G26" s="15" t="str">
        <f t="shared" si="23"/>
        <v>-</v>
      </c>
      <c r="H26" s="15" t="str">
        <f t="shared" si="23"/>
        <v>-</v>
      </c>
      <c r="I26" s="15" t="str">
        <f t="shared" si="23"/>
        <v>-</v>
      </c>
      <c r="J26" s="15" t="str">
        <f t="shared" si="23"/>
        <v>-</v>
      </c>
      <c r="K26" s="15" t="str">
        <f t="shared" si="23"/>
        <v>-</v>
      </c>
      <c r="L26" s="15" t="str">
        <f t="shared" si="23"/>
        <v>-</v>
      </c>
      <c r="M26" s="15" t="str">
        <f t="shared" si="23"/>
        <v>-</v>
      </c>
      <c r="N26" s="15" t="str">
        <f t="shared" si="23"/>
        <v>-</v>
      </c>
      <c r="O26" s="15" t="str">
        <f t="shared" si="23"/>
        <v>-</v>
      </c>
      <c r="P26" s="15" t="str">
        <f t="shared" si="23"/>
        <v>-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40"/>
      <c r="C27" s="16" t="s">
        <v>12</v>
      </c>
      <c r="D27" s="12" t="str">
        <f t="shared" ref="D27:P27" si="24">IFERROR(D25/D16,"-")</f>
        <v>-</v>
      </c>
      <c r="E27" s="17" t="str">
        <f t="shared" si="24"/>
        <v>-</v>
      </c>
      <c r="F27" s="17" t="str">
        <f t="shared" ref="F27:P27" si="25">IFERROR(F25/F16,"-")</f>
        <v>-</v>
      </c>
      <c r="G27" s="17" t="str">
        <f t="shared" si="25"/>
        <v>-</v>
      </c>
      <c r="H27" s="17" t="str">
        <f t="shared" si="25"/>
        <v>-</v>
      </c>
      <c r="I27" s="17" t="str">
        <f t="shared" si="25"/>
        <v>-</v>
      </c>
      <c r="J27" s="17" t="str">
        <f t="shared" si="25"/>
        <v>-</v>
      </c>
      <c r="K27" s="17" t="str">
        <f t="shared" si="25"/>
        <v>-</v>
      </c>
      <c r="L27" s="17" t="str">
        <f t="shared" si="25"/>
        <v>-</v>
      </c>
      <c r="M27" s="17" t="str">
        <f t="shared" si="25"/>
        <v>-</v>
      </c>
      <c r="N27" s="17" t="str">
        <f t="shared" si="25"/>
        <v>-</v>
      </c>
      <c r="O27" s="17" t="str">
        <f t="shared" si="25"/>
        <v>-</v>
      </c>
      <c r="P27" s="17" t="str">
        <f t="shared" si="25"/>
        <v>-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38" t="s">
        <v>102</v>
      </c>
      <c r="C28" s="13" t="s">
        <v>9</v>
      </c>
      <c r="D28" s="5">
        <f t="shared" ref="D28:D29" si="26">SUM(E28:T28)</f>
        <v>0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39"/>
      <c r="C29" s="6" t="s">
        <v>10</v>
      </c>
      <c r="D29" s="7">
        <f t="shared" si="26"/>
        <v>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39"/>
      <c r="C30" s="14" t="s">
        <v>11</v>
      </c>
      <c r="D30" s="9" t="str">
        <f t="shared" ref="D30:P30" si="27">IFERROR(D29/D28,"-")</f>
        <v>-</v>
      </c>
      <c r="E30" s="15" t="str">
        <f t="shared" si="27"/>
        <v>-</v>
      </c>
      <c r="F30" s="15" t="str">
        <f t="shared" si="27"/>
        <v>-</v>
      </c>
      <c r="G30" s="15" t="str">
        <f t="shared" si="27"/>
        <v>-</v>
      </c>
      <c r="H30" s="15" t="str">
        <f t="shared" si="27"/>
        <v>-</v>
      </c>
      <c r="I30" s="15" t="str">
        <f t="shared" si="27"/>
        <v>-</v>
      </c>
      <c r="J30" s="15" t="str">
        <f t="shared" si="27"/>
        <v>-</v>
      </c>
      <c r="K30" s="15" t="str">
        <f t="shared" si="27"/>
        <v>-</v>
      </c>
      <c r="L30" s="15" t="str">
        <f t="shared" si="27"/>
        <v>-</v>
      </c>
      <c r="M30" s="15" t="str">
        <f t="shared" si="27"/>
        <v>-</v>
      </c>
      <c r="N30" s="15" t="str">
        <f t="shared" si="27"/>
        <v>-</v>
      </c>
      <c r="O30" s="15" t="str">
        <f t="shared" si="27"/>
        <v>-</v>
      </c>
      <c r="P30" s="15" t="str">
        <f t="shared" si="27"/>
        <v>-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5">
      <c r="A31" s="2"/>
      <c r="B31" s="39"/>
      <c r="C31" s="14" t="s">
        <v>15</v>
      </c>
      <c r="D31" s="7">
        <f>SUM(E31:T31)</f>
        <v>0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5">
      <c r="A32" s="2"/>
      <c r="B32" s="39"/>
      <c r="C32" s="14" t="s">
        <v>16</v>
      </c>
      <c r="D32" s="9" t="str">
        <f t="shared" ref="D32:P32" si="28">IFERROR(D31/D29,"-")</f>
        <v>-</v>
      </c>
      <c r="E32" s="15" t="str">
        <f t="shared" si="28"/>
        <v>-</v>
      </c>
      <c r="F32" s="15" t="str">
        <f t="shared" si="28"/>
        <v>-</v>
      </c>
      <c r="G32" s="15" t="str">
        <f t="shared" si="28"/>
        <v>-</v>
      </c>
      <c r="H32" s="15" t="str">
        <f t="shared" si="28"/>
        <v>-</v>
      </c>
      <c r="I32" s="15" t="str">
        <f t="shared" si="28"/>
        <v>-</v>
      </c>
      <c r="J32" s="15" t="str">
        <f t="shared" si="28"/>
        <v>-</v>
      </c>
      <c r="K32" s="15" t="str">
        <f t="shared" si="28"/>
        <v>-</v>
      </c>
      <c r="L32" s="15" t="str">
        <f t="shared" si="28"/>
        <v>-</v>
      </c>
      <c r="M32" s="15" t="str">
        <f t="shared" si="28"/>
        <v>-</v>
      </c>
      <c r="N32" s="15" t="str">
        <f t="shared" si="28"/>
        <v>-</v>
      </c>
      <c r="O32" s="15" t="str">
        <f t="shared" si="28"/>
        <v>-</v>
      </c>
      <c r="P32" s="15" t="str">
        <f t="shared" si="28"/>
        <v>-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5">
      <c r="A33" s="2"/>
      <c r="B33" s="39"/>
      <c r="C33" s="14" t="s">
        <v>17</v>
      </c>
      <c r="D33" s="7">
        <f>SUM(E33:T33)</f>
        <v>0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5">
      <c r="A34" s="2"/>
      <c r="B34" s="39"/>
      <c r="C34" s="14" t="s">
        <v>18</v>
      </c>
      <c r="D34" s="10" t="str">
        <f t="shared" ref="D34:P34" si="29">IFERROR(D33/D31,"-")</f>
        <v>-</v>
      </c>
      <c r="E34" s="15" t="str">
        <f t="shared" si="29"/>
        <v>-</v>
      </c>
      <c r="F34" s="15" t="str">
        <f t="shared" si="29"/>
        <v>-</v>
      </c>
      <c r="G34" s="15" t="str">
        <f t="shared" si="29"/>
        <v>-</v>
      </c>
      <c r="H34" s="15" t="str">
        <f t="shared" si="29"/>
        <v>-</v>
      </c>
      <c r="I34" s="15" t="str">
        <f t="shared" si="29"/>
        <v>-</v>
      </c>
      <c r="J34" s="15" t="str">
        <f t="shared" si="29"/>
        <v>-</v>
      </c>
      <c r="K34" s="15" t="str">
        <f t="shared" si="29"/>
        <v>-</v>
      </c>
      <c r="L34" s="15" t="str">
        <f t="shared" si="29"/>
        <v>-</v>
      </c>
      <c r="M34" s="15" t="str">
        <f t="shared" si="29"/>
        <v>-</v>
      </c>
      <c r="N34" s="15" t="str">
        <f t="shared" si="29"/>
        <v>-</v>
      </c>
      <c r="O34" s="15" t="str">
        <f t="shared" si="29"/>
        <v>-</v>
      </c>
      <c r="P34" s="15" t="str">
        <f t="shared" si="29"/>
        <v>-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5">
      <c r="A35" s="2"/>
      <c r="B35" s="39"/>
      <c r="C35" s="14" t="s">
        <v>19</v>
      </c>
      <c r="D35" s="8">
        <f>SUM(E35:T35)</f>
        <v>0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5">
      <c r="A36" s="2"/>
      <c r="B36" s="39"/>
      <c r="C36" s="14" t="s">
        <v>20</v>
      </c>
      <c r="D36" s="10" t="str">
        <f t="shared" ref="D36:P36" si="30">IFERROR(D35/D33,"-")</f>
        <v>-</v>
      </c>
      <c r="E36" s="15" t="str">
        <f t="shared" si="30"/>
        <v>-</v>
      </c>
      <c r="F36" s="15" t="str">
        <f t="shared" si="30"/>
        <v>-</v>
      </c>
      <c r="G36" s="15" t="str">
        <f t="shared" si="30"/>
        <v>-</v>
      </c>
      <c r="H36" s="15" t="str">
        <f t="shared" si="30"/>
        <v>-</v>
      </c>
      <c r="I36" s="15" t="str">
        <f t="shared" si="30"/>
        <v>-</v>
      </c>
      <c r="J36" s="15" t="str">
        <f t="shared" si="30"/>
        <v>-</v>
      </c>
      <c r="K36" s="15" t="str">
        <f t="shared" si="30"/>
        <v>-</v>
      </c>
      <c r="L36" s="15" t="str">
        <f t="shared" si="30"/>
        <v>-</v>
      </c>
      <c r="M36" s="15" t="str">
        <f t="shared" si="30"/>
        <v>-</v>
      </c>
      <c r="N36" s="15" t="str">
        <f t="shared" si="30"/>
        <v>-</v>
      </c>
      <c r="O36" s="15" t="str">
        <f t="shared" si="30"/>
        <v>-</v>
      </c>
      <c r="P36" s="15" t="str">
        <f t="shared" si="30"/>
        <v>-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5">
      <c r="A37" s="2"/>
      <c r="B37" s="39"/>
      <c r="C37" s="14" t="s">
        <v>13</v>
      </c>
      <c r="D37" s="8">
        <f>SUM(E37:T37)</f>
        <v>0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5">
      <c r="A38" s="2"/>
      <c r="B38" s="39"/>
      <c r="C38" s="14" t="s">
        <v>14</v>
      </c>
      <c r="D38" s="10" t="str">
        <f t="shared" ref="D38:P38" si="31">IFERROR(D37/D35,"-")</f>
        <v>-</v>
      </c>
      <c r="E38" s="15" t="str">
        <f t="shared" si="31"/>
        <v>-</v>
      </c>
      <c r="F38" s="15" t="str">
        <f t="shared" si="31"/>
        <v>-</v>
      </c>
      <c r="G38" s="15" t="str">
        <f t="shared" si="31"/>
        <v>-</v>
      </c>
      <c r="H38" s="15" t="str">
        <f t="shared" si="31"/>
        <v>-</v>
      </c>
      <c r="I38" s="15" t="str">
        <f t="shared" si="31"/>
        <v>-</v>
      </c>
      <c r="J38" s="15" t="str">
        <f t="shared" si="31"/>
        <v>-</v>
      </c>
      <c r="K38" s="15" t="str">
        <f t="shared" si="31"/>
        <v>-</v>
      </c>
      <c r="L38" s="15" t="str">
        <f t="shared" si="31"/>
        <v>-</v>
      </c>
      <c r="M38" s="15" t="str">
        <f t="shared" si="31"/>
        <v>-</v>
      </c>
      <c r="N38" s="15" t="str">
        <f t="shared" si="31"/>
        <v>-</v>
      </c>
      <c r="O38" s="15" t="str">
        <f t="shared" si="31"/>
        <v>-</v>
      </c>
      <c r="P38" s="15" t="str">
        <f t="shared" si="31"/>
        <v>-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5">
      <c r="A39" s="2"/>
      <c r="B39" s="40"/>
      <c r="C39" s="16" t="s">
        <v>12</v>
      </c>
      <c r="D39" s="12" t="str">
        <f t="shared" ref="D39:P39" si="32">IFERROR(D37/D28,"-")</f>
        <v>-</v>
      </c>
      <c r="E39" s="17" t="str">
        <f t="shared" si="32"/>
        <v>-</v>
      </c>
      <c r="F39" s="17" t="str">
        <f t="shared" si="32"/>
        <v>-</v>
      </c>
      <c r="G39" s="17" t="str">
        <f t="shared" si="32"/>
        <v>-</v>
      </c>
      <c r="H39" s="17" t="str">
        <f t="shared" si="32"/>
        <v>-</v>
      </c>
      <c r="I39" s="17" t="str">
        <f t="shared" si="32"/>
        <v>-</v>
      </c>
      <c r="J39" s="17" t="str">
        <f t="shared" si="32"/>
        <v>-</v>
      </c>
      <c r="K39" s="17" t="str">
        <f t="shared" si="32"/>
        <v>-</v>
      </c>
      <c r="L39" s="17" t="str">
        <f t="shared" si="32"/>
        <v>-</v>
      </c>
      <c r="M39" s="17" t="str">
        <f t="shared" si="32"/>
        <v>-</v>
      </c>
      <c r="N39" s="17" t="str">
        <f t="shared" si="32"/>
        <v>-</v>
      </c>
      <c r="O39" s="17" t="str">
        <f t="shared" si="32"/>
        <v>-</v>
      </c>
      <c r="P39" s="17" t="str">
        <f t="shared" si="32"/>
        <v>-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5">
      <c r="A40" s="2"/>
      <c r="B40" s="38" t="s">
        <v>102</v>
      </c>
      <c r="C40" s="13" t="s">
        <v>9</v>
      </c>
      <c r="D40" s="5">
        <f t="shared" ref="D40:D41" si="33">SUM(E40:T40)</f>
        <v>0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5">
      <c r="A41" s="2"/>
      <c r="B41" s="39"/>
      <c r="C41" s="6" t="s">
        <v>10</v>
      </c>
      <c r="D41" s="7">
        <f t="shared" si="33"/>
        <v>0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5">
      <c r="A42" s="2"/>
      <c r="B42" s="39"/>
      <c r="C42" s="14" t="s">
        <v>11</v>
      </c>
      <c r="D42" s="9" t="str">
        <f t="shared" ref="D42:P42" si="34">IFERROR(D41/D40,"-")</f>
        <v>-</v>
      </c>
      <c r="E42" s="15" t="str">
        <f t="shared" si="34"/>
        <v>-</v>
      </c>
      <c r="F42" s="15" t="str">
        <f t="shared" si="34"/>
        <v>-</v>
      </c>
      <c r="G42" s="15" t="str">
        <f t="shared" si="34"/>
        <v>-</v>
      </c>
      <c r="H42" s="15" t="str">
        <f t="shared" si="34"/>
        <v>-</v>
      </c>
      <c r="I42" s="15" t="str">
        <f t="shared" si="34"/>
        <v>-</v>
      </c>
      <c r="J42" s="15" t="str">
        <f t="shared" si="34"/>
        <v>-</v>
      </c>
      <c r="K42" s="15" t="str">
        <f t="shared" si="34"/>
        <v>-</v>
      </c>
      <c r="L42" s="15" t="str">
        <f t="shared" si="34"/>
        <v>-</v>
      </c>
      <c r="M42" s="15" t="str">
        <f t="shared" si="34"/>
        <v>-</v>
      </c>
      <c r="N42" s="15" t="str">
        <f t="shared" si="34"/>
        <v>-</v>
      </c>
      <c r="O42" s="15" t="str">
        <f t="shared" si="34"/>
        <v>-</v>
      </c>
      <c r="P42" s="15" t="str">
        <f t="shared" si="34"/>
        <v>-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5">
      <c r="A43" s="2"/>
      <c r="B43" s="39"/>
      <c r="C43" s="14" t="s">
        <v>15</v>
      </c>
      <c r="D43" s="7">
        <f>SUM(E43:T43)</f>
        <v>0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5">
      <c r="A44" s="2"/>
      <c r="B44" s="39"/>
      <c r="C44" s="14" t="s">
        <v>16</v>
      </c>
      <c r="D44" s="9" t="str">
        <f t="shared" ref="D44:P44" si="35">IFERROR(D43/D41,"-")</f>
        <v>-</v>
      </c>
      <c r="E44" s="15" t="str">
        <f t="shared" si="35"/>
        <v>-</v>
      </c>
      <c r="F44" s="15" t="str">
        <f t="shared" si="35"/>
        <v>-</v>
      </c>
      <c r="G44" s="15" t="str">
        <f t="shared" si="35"/>
        <v>-</v>
      </c>
      <c r="H44" s="15" t="str">
        <f t="shared" si="35"/>
        <v>-</v>
      </c>
      <c r="I44" s="15" t="str">
        <f t="shared" si="35"/>
        <v>-</v>
      </c>
      <c r="J44" s="15" t="str">
        <f t="shared" si="35"/>
        <v>-</v>
      </c>
      <c r="K44" s="15" t="str">
        <f t="shared" si="35"/>
        <v>-</v>
      </c>
      <c r="L44" s="15" t="str">
        <f t="shared" si="35"/>
        <v>-</v>
      </c>
      <c r="M44" s="15" t="str">
        <f t="shared" si="35"/>
        <v>-</v>
      </c>
      <c r="N44" s="15" t="str">
        <f t="shared" si="35"/>
        <v>-</v>
      </c>
      <c r="O44" s="15" t="str">
        <f t="shared" si="35"/>
        <v>-</v>
      </c>
      <c r="P44" s="15" t="str">
        <f t="shared" si="35"/>
        <v>-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5">
      <c r="A45" s="2"/>
      <c r="B45" s="39"/>
      <c r="C45" s="14" t="s">
        <v>17</v>
      </c>
      <c r="D45" s="7">
        <f>SUM(E45:T45)</f>
        <v>0</v>
      </c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5">
      <c r="A46" s="2"/>
      <c r="B46" s="39"/>
      <c r="C46" s="14" t="s">
        <v>18</v>
      </c>
      <c r="D46" s="10" t="str">
        <f t="shared" ref="D46:P46" si="36">IFERROR(D45/D43,"-")</f>
        <v>-</v>
      </c>
      <c r="E46" s="15" t="str">
        <f t="shared" si="36"/>
        <v>-</v>
      </c>
      <c r="F46" s="15" t="str">
        <f t="shared" si="36"/>
        <v>-</v>
      </c>
      <c r="G46" s="15" t="str">
        <f t="shared" si="36"/>
        <v>-</v>
      </c>
      <c r="H46" s="15" t="str">
        <f t="shared" si="36"/>
        <v>-</v>
      </c>
      <c r="I46" s="15" t="str">
        <f t="shared" si="36"/>
        <v>-</v>
      </c>
      <c r="J46" s="15" t="str">
        <f t="shared" si="36"/>
        <v>-</v>
      </c>
      <c r="K46" s="15" t="str">
        <f t="shared" si="36"/>
        <v>-</v>
      </c>
      <c r="L46" s="15" t="str">
        <f t="shared" si="36"/>
        <v>-</v>
      </c>
      <c r="M46" s="15" t="str">
        <f t="shared" si="36"/>
        <v>-</v>
      </c>
      <c r="N46" s="15" t="str">
        <f t="shared" si="36"/>
        <v>-</v>
      </c>
      <c r="O46" s="15" t="str">
        <f t="shared" si="36"/>
        <v>-</v>
      </c>
      <c r="P46" s="15" t="str">
        <f t="shared" si="36"/>
        <v>-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5">
      <c r="A47" s="2"/>
      <c r="B47" s="39"/>
      <c r="C47" s="14" t="s">
        <v>19</v>
      </c>
      <c r="D47" s="8">
        <f>SUM(E47:T47)</f>
        <v>0</v>
      </c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5">
      <c r="A48" s="2"/>
      <c r="B48" s="39"/>
      <c r="C48" s="14" t="s">
        <v>20</v>
      </c>
      <c r="D48" s="10" t="str">
        <f t="shared" ref="D48:P48" si="37">IFERROR(D47/D45,"-")</f>
        <v>-</v>
      </c>
      <c r="E48" s="15" t="str">
        <f t="shared" si="37"/>
        <v>-</v>
      </c>
      <c r="F48" s="15" t="str">
        <f t="shared" si="37"/>
        <v>-</v>
      </c>
      <c r="G48" s="15" t="str">
        <f t="shared" si="37"/>
        <v>-</v>
      </c>
      <c r="H48" s="15" t="str">
        <f t="shared" si="37"/>
        <v>-</v>
      </c>
      <c r="I48" s="15" t="str">
        <f t="shared" si="37"/>
        <v>-</v>
      </c>
      <c r="J48" s="15" t="str">
        <f t="shared" si="37"/>
        <v>-</v>
      </c>
      <c r="K48" s="15" t="str">
        <f t="shared" si="37"/>
        <v>-</v>
      </c>
      <c r="L48" s="15" t="str">
        <f t="shared" si="37"/>
        <v>-</v>
      </c>
      <c r="M48" s="15" t="str">
        <f t="shared" si="37"/>
        <v>-</v>
      </c>
      <c r="N48" s="15" t="str">
        <f t="shared" si="37"/>
        <v>-</v>
      </c>
      <c r="O48" s="15" t="str">
        <f t="shared" si="37"/>
        <v>-</v>
      </c>
      <c r="P48" s="15" t="str">
        <f t="shared" si="37"/>
        <v>-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5">
      <c r="A49" s="2"/>
      <c r="B49" s="39"/>
      <c r="C49" s="14" t="s">
        <v>13</v>
      </c>
      <c r="D49" s="8">
        <f>SUM(E49:T49)</f>
        <v>0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5">
      <c r="A50" s="2"/>
      <c r="B50" s="39"/>
      <c r="C50" s="14" t="s">
        <v>14</v>
      </c>
      <c r="D50" s="10" t="str">
        <f t="shared" ref="D50:P50" si="38">IFERROR(D49/D47,"-")</f>
        <v>-</v>
      </c>
      <c r="E50" s="15" t="str">
        <f t="shared" si="38"/>
        <v>-</v>
      </c>
      <c r="F50" s="15" t="str">
        <f t="shared" si="38"/>
        <v>-</v>
      </c>
      <c r="G50" s="15" t="str">
        <f t="shared" si="38"/>
        <v>-</v>
      </c>
      <c r="H50" s="15" t="str">
        <f t="shared" si="38"/>
        <v>-</v>
      </c>
      <c r="I50" s="15" t="str">
        <f t="shared" si="38"/>
        <v>-</v>
      </c>
      <c r="J50" s="15" t="str">
        <f t="shared" si="38"/>
        <v>-</v>
      </c>
      <c r="K50" s="15" t="str">
        <f t="shared" si="38"/>
        <v>-</v>
      </c>
      <c r="L50" s="15" t="str">
        <f t="shared" si="38"/>
        <v>-</v>
      </c>
      <c r="M50" s="15" t="str">
        <f t="shared" si="38"/>
        <v>-</v>
      </c>
      <c r="N50" s="15" t="str">
        <f t="shared" si="38"/>
        <v>-</v>
      </c>
      <c r="O50" s="15" t="str">
        <f t="shared" si="38"/>
        <v>-</v>
      </c>
      <c r="P50" s="15" t="str">
        <f t="shared" si="38"/>
        <v>-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5">
      <c r="A51" s="2"/>
      <c r="B51" s="40"/>
      <c r="C51" s="16" t="s">
        <v>12</v>
      </c>
      <c r="D51" s="12" t="str">
        <f t="shared" ref="D51:P51" si="39">IFERROR(D49/D40,"-")</f>
        <v>-</v>
      </c>
      <c r="E51" s="17" t="str">
        <f t="shared" si="39"/>
        <v>-</v>
      </c>
      <c r="F51" s="17" t="str">
        <f t="shared" si="39"/>
        <v>-</v>
      </c>
      <c r="G51" s="17" t="str">
        <f t="shared" si="39"/>
        <v>-</v>
      </c>
      <c r="H51" s="17" t="str">
        <f t="shared" si="39"/>
        <v>-</v>
      </c>
      <c r="I51" s="17" t="str">
        <f t="shared" si="39"/>
        <v>-</v>
      </c>
      <c r="J51" s="17" t="str">
        <f t="shared" si="39"/>
        <v>-</v>
      </c>
      <c r="K51" s="17" t="str">
        <f t="shared" si="39"/>
        <v>-</v>
      </c>
      <c r="L51" s="17" t="str">
        <f t="shared" si="39"/>
        <v>-</v>
      </c>
      <c r="M51" s="17" t="str">
        <f t="shared" si="39"/>
        <v>-</v>
      </c>
      <c r="N51" s="17" t="str">
        <f t="shared" si="39"/>
        <v>-</v>
      </c>
      <c r="O51" s="17" t="str">
        <f t="shared" si="39"/>
        <v>-</v>
      </c>
      <c r="P51" s="17" t="str">
        <f t="shared" si="39"/>
        <v>-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5">
      <c r="A52" s="2"/>
      <c r="B52" s="38" t="s">
        <v>102</v>
      </c>
      <c r="C52" s="13" t="s">
        <v>9</v>
      </c>
      <c r="D52" s="5">
        <f t="shared" ref="D52:D53" si="40">SUM(E52:T52)</f>
        <v>0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5">
      <c r="A53" s="2"/>
      <c r="B53" s="39"/>
      <c r="C53" s="6" t="s">
        <v>10</v>
      </c>
      <c r="D53" s="7">
        <f t="shared" si="40"/>
        <v>0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5">
      <c r="A54" s="2"/>
      <c r="B54" s="39"/>
      <c r="C54" s="14" t="s">
        <v>11</v>
      </c>
      <c r="D54" s="9" t="str">
        <f t="shared" ref="D54:P54" si="41">IFERROR(D53/D52,"-")</f>
        <v>-</v>
      </c>
      <c r="E54" s="15" t="str">
        <f t="shared" si="41"/>
        <v>-</v>
      </c>
      <c r="F54" s="15" t="str">
        <f t="shared" si="41"/>
        <v>-</v>
      </c>
      <c r="G54" s="15" t="str">
        <f t="shared" si="41"/>
        <v>-</v>
      </c>
      <c r="H54" s="15" t="str">
        <f t="shared" si="41"/>
        <v>-</v>
      </c>
      <c r="I54" s="15" t="str">
        <f t="shared" si="41"/>
        <v>-</v>
      </c>
      <c r="J54" s="15" t="str">
        <f t="shared" si="41"/>
        <v>-</v>
      </c>
      <c r="K54" s="15" t="str">
        <f t="shared" si="41"/>
        <v>-</v>
      </c>
      <c r="L54" s="15" t="str">
        <f t="shared" si="41"/>
        <v>-</v>
      </c>
      <c r="M54" s="15" t="str">
        <f t="shared" si="41"/>
        <v>-</v>
      </c>
      <c r="N54" s="15" t="str">
        <f t="shared" si="41"/>
        <v>-</v>
      </c>
      <c r="O54" s="15" t="str">
        <f t="shared" si="41"/>
        <v>-</v>
      </c>
      <c r="P54" s="15" t="str">
        <f t="shared" si="41"/>
        <v>-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5">
      <c r="A55" s="2"/>
      <c r="B55" s="39"/>
      <c r="C55" s="14" t="s">
        <v>15</v>
      </c>
      <c r="D55" s="7">
        <f>SUM(E55:T55)</f>
        <v>0</v>
      </c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5">
      <c r="A56" s="2"/>
      <c r="B56" s="39"/>
      <c r="C56" s="14" t="s">
        <v>16</v>
      </c>
      <c r="D56" s="9" t="str">
        <f t="shared" ref="D56:P56" si="42">IFERROR(D55/D53,"-")</f>
        <v>-</v>
      </c>
      <c r="E56" s="15" t="str">
        <f t="shared" si="42"/>
        <v>-</v>
      </c>
      <c r="F56" s="15" t="str">
        <f t="shared" si="42"/>
        <v>-</v>
      </c>
      <c r="G56" s="15" t="str">
        <f t="shared" si="42"/>
        <v>-</v>
      </c>
      <c r="H56" s="15" t="str">
        <f t="shared" si="42"/>
        <v>-</v>
      </c>
      <c r="I56" s="15" t="str">
        <f t="shared" si="42"/>
        <v>-</v>
      </c>
      <c r="J56" s="15" t="str">
        <f t="shared" si="42"/>
        <v>-</v>
      </c>
      <c r="K56" s="15" t="str">
        <f t="shared" si="42"/>
        <v>-</v>
      </c>
      <c r="L56" s="15" t="str">
        <f t="shared" si="42"/>
        <v>-</v>
      </c>
      <c r="M56" s="15" t="str">
        <f t="shared" si="42"/>
        <v>-</v>
      </c>
      <c r="N56" s="15" t="str">
        <f t="shared" si="42"/>
        <v>-</v>
      </c>
      <c r="O56" s="15" t="str">
        <f t="shared" si="42"/>
        <v>-</v>
      </c>
      <c r="P56" s="15" t="str">
        <f t="shared" si="42"/>
        <v>-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5">
      <c r="A57" s="2"/>
      <c r="B57" s="39"/>
      <c r="C57" s="14" t="s">
        <v>17</v>
      </c>
      <c r="D57" s="7">
        <f>SUM(E57:T57)</f>
        <v>0</v>
      </c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5">
      <c r="A58" s="2"/>
      <c r="B58" s="39"/>
      <c r="C58" s="14" t="s">
        <v>18</v>
      </c>
      <c r="D58" s="10" t="str">
        <f t="shared" ref="D58:P58" si="43">IFERROR(D57/D55,"-")</f>
        <v>-</v>
      </c>
      <c r="E58" s="15" t="str">
        <f t="shared" si="43"/>
        <v>-</v>
      </c>
      <c r="F58" s="15" t="str">
        <f t="shared" si="43"/>
        <v>-</v>
      </c>
      <c r="G58" s="15" t="str">
        <f t="shared" si="43"/>
        <v>-</v>
      </c>
      <c r="H58" s="15" t="str">
        <f t="shared" si="43"/>
        <v>-</v>
      </c>
      <c r="I58" s="15" t="str">
        <f t="shared" si="43"/>
        <v>-</v>
      </c>
      <c r="J58" s="15" t="str">
        <f t="shared" si="43"/>
        <v>-</v>
      </c>
      <c r="K58" s="15" t="str">
        <f t="shared" si="43"/>
        <v>-</v>
      </c>
      <c r="L58" s="15" t="str">
        <f t="shared" si="43"/>
        <v>-</v>
      </c>
      <c r="M58" s="15" t="str">
        <f t="shared" si="43"/>
        <v>-</v>
      </c>
      <c r="N58" s="15" t="str">
        <f t="shared" si="43"/>
        <v>-</v>
      </c>
      <c r="O58" s="15" t="str">
        <f t="shared" si="43"/>
        <v>-</v>
      </c>
      <c r="P58" s="15" t="str">
        <f t="shared" si="43"/>
        <v>-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5">
      <c r="A59" s="2"/>
      <c r="B59" s="39"/>
      <c r="C59" s="14" t="s">
        <v>19</v>
      </c>
      <c r="D59" s="8">
        <f>SUM(E59:T59)</f>
        <v>0</v>
      </c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5">
      <c r="A60" s="2"/>
      <c r="B60" s="39"/>
      <c r="C60" s="14" t="s">
        <v>20</v>
      </c>
      <c r="D60" s="10" t="str">
        <f t="shared" ref="D60:P60" si="44">IFERROR(D59/D57,"-")</f>
        <v>-</v>
      </c>
      <c r="E60" s="15" t="str">
        <f t="shared" si="44"/>
        <v>-</v>
      </c>
      <c r="F60" s="15" t="str">
        <f t="shared" si="44"/>
        <v>-</v>
      </c>
      <c r="G60" s="15" t="str">
        <f t="shared" si="44"/>
        <v>-</v>
      </c>
      <c r="H60" s="15" t="str">
        <f t="shared" si="44"/>
        <v>-</v>
      </c>
      <c r="I60" s="15" t="str">
        <f t="shared" si="44"/>
        <v>-</v>
      </c>
      <c r="J60" s="15" t="str">
        <f t="shared" si="44"/>
        <v>-</v>
      </c>
      <c r="K60" s="15" t="str">
        <f t="shared" si="44"/>
        <v>-</v>
      </c>
      <c r="L60" s="15" t="str">
        <f t="shared" si="44"/>
        <v>-</v>
      </c>
      <c r="M60" s="15" t="str">
        <f t="shared" si="44"/>
        <v>-</v>
      </c>
      <c r="N60" s="15" t="str">
        <f t="shared" si="44"/>
        <v>-</v>
      </c>
      <c r="O60" s="15" t="str">
        <f t="shared" si="44"/>
        <v>-</v>
      </c>
      <c r="P60" s="15" t="str">
        <f t="shared" si="44"/>
        <v>-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5">
      <c r="A61" s="2"/>
      <c r="B61" s="39"/>
      <c r="C61" s="14" t="s">
        <v>13</v>
      </c>
      <c r="D61" s="8">
        <f>SUM(E61:T61)</f>
        <v>0</v>
      </c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5">
      <c r="A62" s="2"/>
      <c r="B62" s="39"/>
      <c r="C62" s="14" t="s">
        <v>14</v>
      </c>
      <c r="D62" s="10" t="str">
        <f t="shared" ref="D62:P62" si="45">IFERROR(D61/D59,"-")</f>
        <v>-</v>
      </c>
      <c r="E62" s="15" t="str">
        <f t="shared" si="45"/>
        <v>-</v>
      </c>
      <c r="F62" s="15" t="str">
        <f t="shared" si="45"/>
        <v>-</v>
      </c>
      <c r="G62" s="15" t="str">
        <f t="shared" si="45"/>
        <v>-</v>
      </c>
      <c r="H62" s="15" t="str">
        <f t="shared" si="45"/>
        <v>-</v>
      </c>
      <c r="I62" s="15" t="str">
        <f t="shared" si="45"/>
        <v>-</v>
      </c>
      <c r="J62" s="15" t="str">
        <f t="shared" si="45"/>
        <v>-</v>
      </c>
      <c r="K62" s="15" t="str">
        <f t="shared" si="45"/>
        <v>-</v>
      </c>
      <c r="L62" s="15" t="str">
        <f t="shared" si="45"/>
        <v>-</v>
      </c>
      <c r="M62" s="15" t="str">
        <f t="shared" si="45"/>
        <v>-</v>
      </c>
      <c r="N62" s="15" t="str">
        <f t="shared" si="45"/>
        <v>-</v>
      </c>
      <c r="O62" s="15" t="str">
        <f t="shared" si="45"/>
        <v>-</v>
      </c>
      <c r="P62" s="15" t="str">
        <f t="shared" si="45"/>
        <v>-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5">
      <c r="A63" s="2"/>
      <c r="B63" s="40"/>
      <c r="C63" s="16" t="s">
        <v>12</v>
      </c>
      <c r="D63" s="12" t="str">
        <f t="shared" ref="D63:P63" si="46">IFERROR(D61/D52,"-")</f>
        <v>-</v>
      </c>
      <c r="E63" s="17" t="str">
        <f t="shared" si="46"/>
        <v>-</v>
      </c>
      <c r="F63" s="17" t="str">
        <f t="shared" si="46"/>
        <v>-</v>
      </c>
      <c r="G63" s="17" t="str">
        <f t="shared" si="46"/>
        <v>-</v>
      </c>
      <c r="H63" s="17" t="str">
        <f t="shared" si="46"/>
        <v>-</v>
      </c>
      <c r="I63" s="17" t="str">
        <f t="shared" si="46"/>
        <v>-</v>
      </c>
      <c r="J63" s="17" t="str">
        <f t="shared" si="46"/>
        <v>-</v>
      </c>
      <c r="K63" s="17" t="str">
        <f t="shared" si="46"/>
        <v>-</v>
      </c>
      <c r="L63" s="17" t="str">
        <f t="shared" si="46"/>
        <v>-</v>
      </c>
      <c r="M63" s="17" t="str">
        <f t="shared" si="46"/>
        <v>-</v>
      </c>
      <c r="N63" s="17" t="str">
        <f t="shared" si="46"/>
        <v>-</v>
      </c>
      <c r="O63" s="17" t="str">
        <f t="shared" si="46"/>
        <v>-</v>
      </c>
      <c r="P63" s="17" t="str">
        <f t="shared" si="46"/>
        <v>-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5">
      <c r="A64" s="2"/>
      <c r="B64" s="38" t="s">
        <v>102</v>
      </c>
      <c r="C64" s="13" t="s">
        <v>9</v>
      </c>
      <c r="D64" s="5">
        <f t="shared" ref="D64:D65" si="47">SUM(E64:T64)</f>
        <v>0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5">
      <c r="A65" s="2"/>
      <c r="B65" s="39"/>
      <c r="C65" s="6" t="s">
        <v>10</v>
      </c>
      <c r="D65" s="7">
        <f t="shared" si="47"/>
        <v>0</v>
      </c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5">
      <c r="A66" s="2"/>
      <c r="B66" s="39"/>
      <c r="C66" s="14" t="s">
        <v>11</v>
      </c>
      <c r="D66" s="9" t="str">
        <f t="shared" ref="D66:P66" si="48">IFERROR(D65/D64,"-")</f>
        <v>-</v>
      </c>
      <c r="E66" s="15" t="str">
        <f t="shared" si="48"/>
        <v>-</v>
      </c>
      <c r="F66" s="15" t="str">
        <f t="shared" si="48"/>
        <v>-</v>
      </c>
      <c r="G66" s="15" t="str">
        <f t="shared" si="48"/>
        <v>-</v>
      </c>
      <c r="H66" s="15" t="str">
        <f t="shared" si="48"/>
        <v>-</v>
      </c>
      <c r="I66" s="15" t="str">
        <f t="shared" si="48"/>
        <v>-</v>
      </c>
      <c r="J66" s="15" t="str">
        <f t="shared" si="48"/>
        <v>-</v>
      </c>
      <c r="K66" s="15" t="str">
        <f t="shared" si="48"/>
        <v>-</v>
      </c>
      <c r="L66" s="15" t="str">
        <f t="shared" si="48"/>
        <v>-</v>
      </c>
      <c r="M66" s="15" t="str">
        <f t="shared" si="48"/>
        <v>-</v>
      </c>
      <c r="N66" s="15" t="str">
        <f t="shared" si="48"/>
        <v>-</v>
      </c>
      <c r="O66" s="15" t="str">
        <f t="shared" si="48"/>
        <v>-</v>
      </c>
      <c r="P66" s="15" t="str">
        <f t="shared" si="48"/>
        <v>-</v>
      </c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5">
      <c r="A67" s="2"/>
      <c r="B67" s="39"/>
      <c r="C67" s="14" t="s">
        <v>15</v>
      </c>
      <c r="D67" s="7">
        <f>SUM(E67:T67)</f>
        <v>0</v>
      </c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5">
      <c r="A68" s="2"/>
      <c r="B68" s="39"/>
      <c r="C68" s="14" t="s">
        <v>16</v>
      </c>
      <c r="D68" s="9" t="str">
        <f t="shared" ref="D68:P68" si="49">IFERROR(D67/D65,"-")</f>
        <v>-</v>
      </c>
      <c r="E68" s="15" t="str">
        <f t="shared" si="49"/>
        <v>-</v>
      </c>
      <c r="F68" s="15" t="str">
        <f t="shared" si="49"/>
        <v>-</v>
      </c>
      <c r="G68" s="15" t="str">
        <f t="shared" si="49"/>
        <v>-</v>
      </c>
      <c r="H68" s="15" t="str">
        <f t="shared" si="49"/>
        <v>-</v>
      </c>
      <c r="I68" s="15" t="str">
        <f t="shared" si="49"/>
        <v>-</v>
      </c>
      <c r="J68" s="15" t="str">
        <f t="shared" si="49"/>
        <v>-</v>
      </c>
      <c r="K68" s="15" t="str">
        <f t="shared" si="49"/>
        <v>-</v>
      </c>
      <c r="L68" s="15" t="str">
        <f t="shared" si="49"/>
        <v>-</v>
      </c>
      <c r="M68" s="15" t="str">
        <f t="shared" si="49"/>
        <v>-</v>
      </c>
      <c r="N68" s="15" t="str">
        <f t="shared" si="49"/>
        <v>-</v>
      </c>
      <c r="O68" s="15" t="str">
        <f t="shared" si="49"/>
        <v>-</v>
      </c>
      <c r="P68" s="15" t="str">
        <f t="shared" si="49"/>
        <v>-</v>
      </c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5">
      <c r="A69" s="2"/>
      <c r="B69" s="39"/>
      <c r="C69" s="14" t="s">
        <v>17</v>
      </c>
      <c r="D69" s="7">
        <f>SUM(E69:T69)</f>
        <v>0</v>
      </c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5">
      <c r="A70" s="2"/>
      <c r="B70" s="39"/>
      <c r="C70" s="14" t="s">
        <v>18</v>
      </c>
      <c r="D70" s="10" t="str">
        <f t="shared" ref="D70:P70" si="50">IFERROR(D69/D67,"-")</f>
        <v>-</v>
      </c>
      <c r="E70" s="15" t="str">
        <f t="shared" si="50"/>
        <v>-</v>
      </c>
      <c r="F70" s="15" t="str">
        <f t="shared" si="50"/>
        <v>-</v>
      </c>
      <c r="G70" s="15" t="str">
        <f t="shared" si="50"/>
        <v>-</v>
      </c>
      <c r="H70" s="15" t="str">
        <f t="shared" si="50"/>
        <v>-</v>
      </c>
      <c r="I70" s="15" t="str">
        <f t="shared" si="50"/>
        <v>-</v>
      </c>
      <c r="J70" s="15" t="str">
        <f t="shared" si="50"/>
        <v>-</v>
      </c>
      <c r="K70" s="15" t="str">
        <f t="shared" si="50"/>
        <v>-</v>
      </c>
      <c r="L70" s="15" t="str">
        <f t="shared" si="50"/>
        <v>-</v>
      </c>
      <c r="M70" s="15" t="str">
        <f t="shared" si="50"/>
        <v>-</v>
      </c>
      <c r="N70" s="15" t="str">
        <f t="shared" si="50"/>
        <v>-</v>
      </c>
      <c r="O70" s="15" t="str">
        <f t="shared" si="50"/>
        <v>-</v>
      </c>
      <c r="P70" s="15" t="str">
        <f t="shared" si="50"/>
        <v>-</v>
      </c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5">
      <c r="A71" s="2"/>
      <c r="B71" s="39"/>
      <c r="C71" s="14" t="s">
        <v>19</v>
      </c>
      <c r="D71" s="8">
        <f>SUM(E71:T71)</f>
        <v>0</v>
      </c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5">
      <c r="A72" s="2"/>
      <c r="B72" s="39"/>
      <c r="C72" s="14" t="s">
        <v>20</v>
      </c>
      <c r="D72" s="10" t="str">
        <f t="shared" ref="D72:P72" si="51">IFERROR(D71/D69,"-")</f>
        <v>-</v>
      </c>
      <c r="E72" s="15" t="str">
        <f t="shared" si="51"/>
        <v>-</v>
      </c>
      <c r="F72" s="15" t="str">
        <f t="shared" si="51"/>
        <v>-</v>
      </c>
      <c r="G72" s="15" t="str">
        <f t="shared" si="51"/>
        <v>-</v>
      </c>
      <c r="H72" s="15" t="str">
        <f t="shared" si="51"/>
        <v>-</v>
      </c>
      <c r="I72" s="15" t="str">
        <f t="shared" si="51"/>
        <v>-</v>
      </c>
      <c r="J72" s="15" t="str">
        <f t="shared" si="51"/>
        <v>-</v>
      </c>
      <c r="K72" s="15" t="str">
        <f t="shared" si="51"/>
        <v>-</v>
      </c>
      <c r="L72" s="15" t="str">
        <f t="shared" si="51"/>
        <v>-</v>
      </c>
      <c r="M72" s="15" t="str">
        <f t="shared" si="51"/>
        <v>-</v>
      </c>
      <c r="N72" s="15" t="str">
        <f t="shared" si="51"/>
        <v>-</v>
      </c>
      <c r="O72" s="15" t="str">
        <f t="shared" si="51"/>
        <v>-</v>
      </c>
      <c r="P72" s="15" t="str">
        <f t="shared" si="51"/>
        <v>-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5">
      <c r="A73" s="2"/>
      <c r="B73" s="39"/>
      <c r="C73" s="14" t="s">
        <v>13</v>
      </c>
      <c r="D73" s="8">
        <f>SUM(E73:T73)</f>
        <v>0</v>
      </c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5">
      <c r="A74" s="2"/>
      <c r="B74" s="39"/>
      <c r="C74" s="14" t="s">
        <v>14</v>
      </c>
      <c r="D74" s="10" t="str">
        <f t="shared" ref="D74:P74" si="52">IFERROR(D73/D71,"-")</f>
        <v>-</v>
      </c>
      <c r="E74" s="15" t="str">
        <f t="shared" si="52"/>
        <v>-</v>
      </c>
      <c r="F74" s="15" t="str">
        <f t="shared" si="52"/>
        <v>-</v>
      </c>
      <c r="G74" s="15" t="str">
        <f t="shared" si="52"/>
        <v>-</v>
      </c>
      <c r="H74" s="15" t="str">
        <f t="shared" si="52"/>
        <v>-</v>
      </c>
      <c r="I74" s="15" t="str">
        <f t="shared" si="52"/>
        <v>-</v>
      </c>
      <c r="J74" s="15" t="str">
        <f t="shared" si="52"/>
        <v>-</v>
      </c>
      <c r="K74" s="15" t="str">
        <f t="shared" si="52"/>
        <v>-</v>
      </c>
      <c r="L74" s="15" t="str">
        <f t="shared" si="52"/>
        <v>-</v>
      </c>
      <c r="M74" s="15" t="str">
        <f t="shared" si="52"/>
        <v>-</v>
      </c>
      <c r="N74" s="15" t="str">
        <f t="shared" si="52"/>
        <v>-</v>
      </c>
      <c r="O74" s="15" t="str">
        <f t="shared" si="52"/>
        <v>-</v>
      </c>
      <c r="P74" s="15" t="str">
        <f t="shared" si="52"/>
        <v>-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5">
      <c r="A75" s="2"/>
      <c r="B75" s="40"/>
      <c r="C75" s="16" t="s">
        <v>12</v>
      </c>
      <c r="D75" s="12" t="str">
        <f t="shared" ref="D75:P75" si="53">IFERROR(D73/D64,"-")</f>
        <v>-</v>
      </c>
      <c r="E75" s="17" t="str">
        <f t="shared" si="53"/>
        <v>-</v>
      </c>
      <c r="F75" s="17" t="str">
        <f t="shared" si="53"/>
        <v>-</v>
      </c>
      <c r="G75" s="17" t="str">
        <f t="shared" si="53"/>
        <v>-</v>
      </c>
      <c r="H75" s="17" t="str">
        <f t="shared" si="53"/>
        <v>-</v>
      </c>
      <c r="I75" s="17" t="str">
        <f t="shared" si="53"/>
        <v>-</v>
      </c>
      <c r="J75" s="17" t="str">
        <f t="shared" si="53"/>
        <v>-</v>
      </c>
      <c r="K75" s="17" t="str">
        <f t="shared" si="53"/>
        <v>-</v>
      </c>
      <c r="L75" s="17" t="str">
        <f t="shared" si="53"/>
        <v>-</v>
      </c>
      <c r="M75" s="17" t="str">
        <f t="shared" si="53"/>
        <v>-</v>
      </c>
      <c r="N75" s="17" t="str">
        <f t="shared" si="53"/>
        <v>-</v>
      </c>
      <c r="O75" s="17" t="str">
        <f t="shared" si="53"/>
        <v>-</v>
      </c>
      <c r="P75" s="17" t="str">
        <f t="shared" si="53"/>
        <v>-</v>
      </c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5">
      <c r="A76" s="2"/>
      <c r="B76" s="38" t="s">
        <v>102</v>
      </c>
      <c r="C76" s="13" t="s">
        <v>9</v>
      </c>
      <c r="D76" s="5">
        <f t="shared" ref="D76:D77" si="54">SUM(E76:T76)</f>
        <v>0</v>
      </c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5">
      <c r="A77" s="2"/>
      <c r="B77" s="39"/>
      <c r="C77" s="6" t="s">
        <v>10</v>
      </c>
      <c r="D77" s="7">
        <f t="shared" si="54"/>
        <v>0</v>
      </c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5">
      <c r="A78" s="2"/>
      <c r="B78" s="39"/>
      <c r="C78" s="14" t="s">
        <v>11</v>
      </c>
      <c r="D78" s="9" t="str">
        <f t="shared" ref="D78:P78" si="55">IFERROR(D77/D76,"-")</f>
        <v>-</v>
      </c>
      <c r="E78" s="15" t="str">
        <f t="shared" si="55"/>
        <v>-</v>
      </c>
      <c r="F78" s="15" t="str">
        <f t="shared" si="55"/>
        <v>-</v>
      </c>
      <c r="G78" s="15" t="str">
        <f t="shared" si="55"/>
        <v>-</v>
      </c>
      <c r="H78" s="15" t="str">
        <f t="shared" si="55"/>
        <v>-</v>
      </c>
      <c r="I78" s="15" t="str">
        <f t="shared" si="55"/>
        <v>-</v>
      </c>
      <c r="J78" s="15" t="str">
        <f t="shared" si="55"/>
        <v>-</v>
      </c>
      <c r="K78" s="15" t="str">
        <f t="shared" si="55"/>
        <v>-</v>
      </c>
      <c r="L78" s="15" t="str">
        <f t="shared" si="55"/>
        <v>-</v>
      </c>
      <c r="M78" s="15" t="str">
        <f t="shared" si="55"/>
        <v>-</v>
      </c>
      <c r="N78" s="15" t="str">
        <f t="shared" si="55"/>
        <v>-</v>
      </c>
      <c r="O78" s="15" t="str">
        <f t="shared" si="55"/>
        <v>-</v>
      </c>
      <c r="P78" s="15" t="str">
        <f t="shared" si="55"/>
        <v>-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5">
      <c r="A79" s="2"/>
      <c r="B79" s="39"/>
      <c r="C79" s="14" t="s">
        <v>15</v>
      </c>
      <c r="D79" s="7">
        <f>SUM(E79:T79)</f>
        <v>0</v>
      </c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5">
      <c r="A80" s="2"/>
      <c r="B80" s="39"/>
      <c r="C80" s="14" t="s">
        <v>16</v>
      </c>
      <c r="D80" s="9" t="str">
        <f t="shared" ref="D80:P80" si="56">IFERROR(D79/D77,"-")</f>
        <v>-</v>
      </c>
      <c r="E80" s="15" t="str">
        <f t="shared" si="56"/>
        <v>-</v>
      </c>
      <c r="F80" s="15" t="str">
        <f t="shared" si="56"/>
        <v>-</v>
      </c>
      <c r="G80" s="15" t="str">
        <f t="shared" si="56"/>
        <v>-</v>
      </c>
      <c r="H80" s="15" t="str">
        <f t="shared" si="56"/>
        <v>-</v>
      </c>
      <c r="I80" s="15" t="str">
        <f t="shared" si="56"/>
        <v>-</v>
      </c>
      <c r="J80" s="15" t="str">
        <f t="shared" si="56"/>
        <v>-</v>
      </c>
      <c r="K80" s="15" t="str">
        <f t="shared" si="56"/>
        <v>-</v>
      </c>
      <c r="L80" s="15" t="str">
        <f t="shared" si="56"/>
        <v>-</v>
      </c>
      <c r="M80" s="15" t="str">
        <f t="shared" si="56"/>
        <v>-</v>
      </c>
      <c r="N80" s="15" t="str">
        <f t="shared" si="56"/>
        <v>-</v>
      </c>
      <c r="O80" s="15" t="str">
        <f t="shared" si="56"/>
        <v>-</v>
      </c>
      <c r="P80" s="15" t="str">
        <f t="shared" si="56"/>
        <v>-</v>
      </c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5">
      <c r="A81" s="2"/>
      <c r="B81" s="39"/>
      <c r="C81" s="14" t="s">
        <v>17</v>
      </c>
      <c r="D81" s="7">
        <f>SUM(E81:T81)</f>
        <v>0</v>
      </c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5">
      <c r="A82" s="2"/>
      <c r="B82" s="39"/>
      <c r="C82" s="14" t="s">
        <v>18</v>
      </c>
      <c r="D82" s="10" t="str">
        <f t="shared" ref="D82:P82" si="57">IFERROR(D81/D79,"-")</f>
        <v>-</v>
      </c>
      <c r="E82" s="15" t="str">
        <f t="shared" si="57"/>
        <v>-</v>
      </c>
      <c r="F82" s="15" t="str">
        <f t="shared" si="57"/>
        <v>-</v>
      </c>
      <c r="G82" s="15" t="str">
        <f t="shared" si="57"/>
        <v>-</v>
      </c>
      <c r="H82" s="15" t="str">
        <f t="shared" si="57"/>
        <v>-</v>
      </c>
      <c r="I82" s="15" t="str">
        <f t="shared" si="57"/>
        <v>-</v>
      </c>
      <c r="J82" s="15" t="str">
        <f t="shared" si="57"/>
        <v>-</v>
      </c>
      <c r="K82" s="15" t="str">
        <f t="shared" si="57"/>
        <v>-</v>
      </c>
      <c r="L82" s="15" t="str">
        <f t="shared" si="57"/>
        <v>-</v>
      </c>
      <c r="M82" s="15" t="str">
        <f t="shared" si="57"/>
        <v>-</v>
      </c>
      <c r="N82" s="15" t="str">
        <f t="shared" si="57"/>
        <v>-</v>
      </c>
      <c r="O82" s="15" t="str">
        <f t="shared" si="57"/>
        <v>-</v>
      </c>
      <c r="P82" s="15" t="str">
        <f t="shared" si="57"/>
        <v>-</v>
      </c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5">
      <c r="A83" s="2"/>
      <c r="B83" s="39"/>
      <c r="C83" s="14" t="s">
        <v>19</v>
      </c>
      <c r="D83" s="8">
        <f>SUM(E83:T83)</f>
        <v>0</v>
      </c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5">
      <c r="A84" s="2"/>
      <c r="B84" s="39"/>
      <c r="C84" s="14" t="s">
        <v>20</v>
      </c>
      <c r="D84" s="10" t="str">
        <f t="shared" ref="D84:P84" si="58">IFERROR(D83/D81,"-")</f>
        <v>-</v>
      </c>
      <c r="E84" s="15" t="str">
        <f t="shared" si="58"/>
        <v>-</v>
      </c>
      <c r="F84" s="15" t="str">
        <f t="shared" si="58"/>
        <v>-</v>
      </c>
      <c r="G84" s="15" t="str">
        <f t="shared" si="58"/>
        <v>-</v>
      </c>
      <c r="H84" s="15" t="str">
        <f t="shared" si="58"/>
        <v>-</v>
      </c>
      <c r="I84" s="15" t="str">
        <f t="shared" si="58"/>
        <v>-</v>
      </c>
      <c r="J84" s="15" t="str">
        <f t="shared" si="58"/>
        <v>-</v>
      </c>
      <c r="K84" s="15" t="str">
        <f t="shared" si="58"/>
        <v>-</v>
      </c>
      <c r="L84" s="15" t="str">
        <f t="shared" si="58"/>
        <v>-</v>
      </c>
      <c r="M84" s="15" t="str">
        <f t="shared" si="58"/>
        <v>-</v>
      </c>
      <c r="N84" s="15" t="str">
        <f t="shared" si="58"/>
        <v>-</v>
      </c>
      <c r="O84" s="15" t="str">
        <f t="shared" si="58"/>
        <v>-</v>
      </c>
      <c r="P84" s="15" t="str">
        <f t="shared" si="58"/>
        <v>-</v>
      </c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5">
      <c r="A85" s="2"/>
      <c r="B85" s="39"/>
      <c r="C85" s="14" t="s">
        <v>13</v>
      </c>
      <c r="D85" s="8">
        <f>SUM(E85:T85)</f>
        <v>0</v>
      </c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5">
      <c r="A86" s="2"/>
      <c r="B86" s="39"/>
      <c r="C86" s="14" t="s">
        <v>14</v>
      </c>
      <c r="D86" s="10" t="str">
        <f t="shared" ref="D86:P86" si="59">IFERROR(D85/D83,"-")</f>
        <v>-</v>
      </c>
      <c r="E86" s="15" t="str">
        <f t="shared" si="59"/>
        <v>-</v>
      </c>
      <c r="F86" s="15" t="str">
        <f t="shared" si="59"/>
        <v>-</v>
      </c>
      <c r="G86" s="15" t="str">
        <f t="shared" si="59"/>
        <v>-</v>
      </c>
      <c r="H86" s="15" t="str">
        <f t="shared" si="59"/>
        <v>-</v>
      </c>
      <c r="I86" s="15" t="str">
        <f t="shared" si="59"/>
        <v>-</v>
      </c>
      <c r="J86" s="15" t="str">
        <f t="shared" si="59"/>
        <v>-</v>
      </c>
      <c r="K86" s="15" t="str">
        <f t="shared" si="59"/>
        <v>-</v>
      </c>
      <c r="L86" s="15" t="str">
        <f t="shared" si="59"/>
        <v>-</v>
      </c>
      <c r="M86" s="15" t="str">
        <f t="shared" si="59"/>
        <v>-</v>
      </c>
      <c r="N86" s="15" t="str">
        <f t="shared" si="59"/>
        <v>-</v>
      </c>
      <c r="O86" s="15" t="str">
        <f t="shared" si="59"/>
        <v>-</v>
      </c>
      <c r="P86" s="15" t="str">
        <f t="shared" si="59"/>
        <v>-</v>
      </c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5">
      <c r="A87" s="2"/>
      <c r="B87" s="40"/>
      <c r="C87" s="16" t="s">
        <v>12</v>
      </c>
      <c r="D87" s="12" t="str">
        <f t="shared" ref="D87:P87" si="60">IFERROR(D85/D76,"-")</f>
        <v>-</v>
      </c>
      <c r="E87" s="17" t="str">
        <f t="shared" si="60"/>
        <v>-</v>
      </c>
      <c r="F87" s="17" t="str">
        <f t="shared" si="60"/>
        <v>-</v>
      </c>
      <c r="G87" s="17" t="str">
        <f t="shared" si="60"/>
        <v>-</v>
      </c>
      <c r="H87" s="17" t="str">
        <f t="shared" si="60"/>
        <v>-</v>
      </c>
      <c r="I87" s="17" t="str">
        <f t="shared" si="60"/>
        <v>-</v>
      </c>
      <c r="J87" s="17" t="str">
        <f t="shared" si="60"/>
        <v>-</v>
      </c>
      <c r="K87" s="17" t="str">
        <f t="shared" si="60"/>
        <v>-</v>
      </c>
      <c r="L87" s="17" t="str">
        <f t="shared" si="60"/>
        <v>-</v>
      </c>
      <c r="M87" s="17" t="str">
        <f t="shared" si="60"/>
        <v>-</v>
      </c>
      <c r="N87" s="17" t="str">
        <f t="shared" si="60"/>
        <v>-</v>
      </c>
      <c r="O87" s="17" t="str">
        <f t="shared" si="60"/>
        <v>-</v>
      </c>
      <c r="P87" s="17" t="str">
        <f t="shared" si="60"/>
        <v>-</v>
      </c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</sheetData>
  <mergeCells count="8">
    <mergeCell ref="B76:B87"/>
    <mergeCell ref="B52:B63"/>
    <mergeCell ref="B64:B75"/>
    <mergeCell ref="B2:B3"/>
    <mergeCell ref="B4:B15"/>
    <mergeCell ref="B16:B27"/>
    <mergeCell ref="B28:B39"/>
    <mergeCell ref="B40:B51"/>
  </mergeCells>
  <phoneticPr fontId="21"/>
  <printOptions horizontalCentered="1" gridLines="1"/>
  <pageMargins left="0.7" right="0.7" top="0.75" bottom="0.75" header="0" footer="0"/>
  <pageSetup paperSize="9" fitToHeight="0" pageOrder="overThenDown" orientation="landscape" cellComments="atEnd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P96"/>
  <sheetViews>
    <sheetView workbookViewId="0"/>
  </sheetViews>
  <sheetFormatPr defaultColWidth="12.6328125" defaultRowHeight="15.75" customHeight="1"/>
  <cols>
    <col min="1" max="1" width="15.36328125" customWidth="1"/>
    <col min="2" max="2" width="24.26953125" customWidth="1"/>
    <col min="3" max="4" width="6.90625" customWidth="1"/>
    <col min="5" max="5" width="44.453125" customWidth="1"/>
    <col min="6" max="16" width="12.6328125" hidden="1"/>
  </cols>
  <sheetData>
    <row r="1" spans="1:16" ht="26.25" customHeight="1">
      <c r="A1" s="27" t="s">
        <v>2</v>
      </c>
      <c r="B1" s="28" t="s">
        <v>103</v>
      </c>
      <c r="C1" s="28" t="s">
        <v>286</v>
      </c>
      <c r="D1" s="28" t="s">
        <v>287</v>
      </c>
      <c r="E1" s="28" t="s">
        <v>0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2.5">
      <c r="A2" s="30" t="s">
        <v>104</v>
      </c>
      <c r="B2" s="30" t="s">
        <v>105</v>
      </c>
      <c r="C2" s="30" t="b">
        <v>1</v>
      </c>
      <c r="D2" s="30" t="b">
        <v>1</v>
      </c>
      <c r="E2" s="30" t="s">
        <v>288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12.5">
      <c r="A3" s="30" t="s">
        <v>106</v>
      </c>
      <c r="B3" s="30" t="s">
        <v>107</v>
      </c>
      <c r="C3" s="30" t="b">
        <v>1</v>
      </c>
      <c r="D3" s="30" t="b">
        <v>1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12.5">
      <c r="A4" s="30" t="s">
        <v>108</v>
      </c>
      <c r="B4" s="30" t="s">
        <v>109</v>
      </c>
      <c r="C4" s="30" t="b">
        <v>1</v>
      </c>
      <c r="D4" s="30" t="b">
        <v>1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ht="12.5">
      <c r="A5" s="30" t="s">
        <v>110</v>
      </c>
      <c r="B5" s="30" t="s">
        <v>111</v>
      </c>
      <c r="C5" s="30" t="b">
        <v>1</v>
      </c>
      <c r="D5" s="30" t="b">
        <v>1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6" ht="12.5">
      <c r="A6" s="30" t="s">
        <v>112</v>
      </c>
      <c r="B6" s="31" t="s">
        <v>113</v>
      </c>
      <c r="C6" s="30" t="b">
        <v>1</v>
      </c>
      <c r="D6" s="30" t="b">
        <v>1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2.5">
      <c r="A7" s="30" t="s">
        <v>114</v>
      </c>
      <c r="B7" s="31" t="s">
        <v>115</v>
      </c>
      <c r="C7" s="30" t="b">
        <v>1</v>
      </c>
      <c r="D7" s="30" t="b">
        <v>1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6" ht="12.5">
      <c r="A8" s="30" t="s">
        <v>116</v>
      </c>
      <c r="B8" s="31" t="s">
        <v>117</v>
      </c>
      <c r="C8" s="30" t="b">
        <v>1</v>
      </c>
      <c r="D8" s="30" t="b">
        <v>1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 ht="12.5">
      <c r="A9" s="30" t="s">
        <v>118</v>
      </c>
      <c r="B9" s="31" t="s">
        <v>119</v>
      </c>
      <c r="C9" s="30" t="b">
        <v>1</v>
      </c>
      <c r="D9" s="30" t="b">
        <v>1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ht="12.5">
      <c r="A10" s="30" t="s">
        <v>120</v>
      </c>
      <c r="B10" s="31" t="s">
        <v>289</v>
      </c>
      <c r="C10" s="30" t="b">
        <v>1</v>
      </c>
      <c r="D10" s="30" t="b">
        <v>1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6" ht="12.5">
      <c r="A11" s="30" t="s">
        <v>121</v>
      </c>
      <c r="B11" s="31" t="s">
        <v>122</v>
      </c>
      <c r="C11" s="30" t="b">
        <v>1</v>
      </c>
      <c r="D11" s="30" t="b">
        <v>1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 ht="12.5">
      <c r="A12" s="30" t="s">
        <v>123</v>
      </c>
      <c r="B12" s="31" t="s">
        <v>124</v>
      </c>
      <c r="C12" s="30" t="b">
        <v>1</v>
      </c>
      <c r="D12" s="30" t="b">
        <v>1</v>
      </c>
      <c r="E12" s="30" t="s">
        <v>288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16" ht="12.5">
      <c r="A13" s="30" t="s">
        <v>125</v>
      </c>
      <c r="B13" s="31" t="s">
        <v>126</v>
      </c>
      <c r="C13" s="30" t="b">
        <v>1</v>
      </c>
      <c r="D13" s="30" t="b">
        <v>1</v>
      </c>
      <c r="E13" s="30" t="s">
        <v>288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spans="1:16" ht="12.5">
      <c r="A14" s="30" t="s">
        <v>127</v>
      </c>
      <c r="B14" s="31" t="s">
        <v>128</v>
      </c>
      <c r="C14" s="30" t="b">
        <v>1</v>
      </c>
      <c r="D14" s="30" t="b">
        <v>1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1:16" ht="12.5">
      <c r="A15" s="30" t="s">
        <v>129</v>
      </c>
      <c r="B15" s="31" t="s">
        <v>130</v>
      </c>
      <c r="C15" s="30" t="b">
        <v>1</v>
      </c>
      <c r="D15" s="30" t="b">
        <v>1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 ht="12.5">
      <c r="A16" s="30" t="s">
        <v>132</v>
      </c>
      <c r="B16" s="31" t="s">
        <v>290</v>
      </c>
      <c r="C16" s="30" t="b">
        <v>1</v>
      </c>
      <c r="D16" s="30" t="b">
        <v>1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6" ht="12.5">
      <c r="A17" s="30" t="s">
        <v>133</v>
      </c>
      <c r="B17" s="31" t="s">
        <v>134</v>
      </c>
      <c r="C17" s="30" t="b">
        <v>1</v>
      </c>
      <c r="D17" s="30" t="b">
        <v>1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1:16" ht="12.5">
      <c r="A18" s="30" t="s">
        <v>135</v>
      </c>
      <c r="B18" s="31" t="s">
        <v>136</v>
      </c>
      <c r="C18" s="32" t="b">
        <v>1</v>
      </c>
      <c r="D18" s="30" t="b">
        <v>1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ht="12.5">
      <c r="A19" s="30" t="s">
        <v>137</v>
      </c>
      <c r="B19" s="31" t="s">
        <v>138</v>
      </c>
      <c r="C19" s="32" t="b">
        <v>1</v>
      </c>
      <c r="D19" s="30" t="b">
        <v>1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ht="12.5">
      <c r="A20" s="30" t="s">
        <v>139</v>
      </c>
      <c r="B20" s="31" t="s">
        <v>140</v>
      </c>
      <c r="C20" s="32" t="b">
        <v>1</v>
      </c>
      <c r="D20" s="30" t="b">
        <v>1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16" ht="12.5">
      <c r="A21" s="30" t="s">
        <v>142</v>
      </c>
      <c r="B21" s="31" t="s">
        <v>143</v>
      </c>
      <c r="C21" s="32" t="b">
        <v>1</v>
      </c>
      <c r="D21" s="30" t="b">
        <v>1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spans="1:16" ht="12.5">
      <c r="A22" s="30" t="s">
        <v>144</v>
      </c>
      <c r="B22" s="31" t="s">
        <v>145</v>
      </c>
      <c r="C22" s="32" t="b">
        <v>1</v>
      </c>
      <c r="D22" s="30" t="b">
        <v>1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1:16" ht="12.5">
      <c r="A23" s="30" t="s">
        <v>146</v>
      </c>
      <c r="B23" s="31" t="s">
        <v>147</v>
      </c>
      <c r="C23" s="32" t="b">
        <v>1</v>
      </c>
      <c r="D23" s="30" t="b">
        <v>1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16" ht="12.5">
      <c r="A24" s="30" t="s">
        <v>148</v>
      </c>
      <c r="B24" s="31" t="s">
        <v>149</v>
      </c>
      <c r="C24" s="32" t="b">
        <v>1</v>
      </c>
      <c r="D24" s="30" t="b">
        <v>1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16" ht="12.5">
      <c r="A25" s="30" t="s">
        <v>150</v>
      </c>
      <c r="B25" s="31" t="s">
        <v>151</v>
      </c>
      <c r="C25" s="32" t="b">
        <v>1</v>
      </c>
      <c r="D25" s="30" t="b">
        <v>1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ht="12.5">
      <c r="A26" s="30" t="s">
        <v>141</v>
      </c>
      <c r="B26" s="31" t="s">
        <v>152</v>
      </c>
      <c r="C26" s="32" t="b">
        <v>1</v>
      </c>
      <c r="D26" s="30" t="b">
        <v>1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  <row r="27" spans="1:16" ht="12.5">
      <c r="A27" s="30" t="s">
        <v>153</v>
      </c>
      <c r="B27" s="31" t="s">
        <v>291</v>
      </c>
      <c r="C27" s="32" t="b">
        <v>1</v>
      </c>
      <c r="D27" s="30" t="b">
        <v>1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16" ht="12.5">
      <c r="A28" s="30" t="s">
        <v>154</v>
      </c>
      <c r="B28" s="31" t="s">
        <v>155</v>
      </c>
      <c r="C28" s="32" t="b">
        <v>1</v>
      </c>
      <c r="D28" s="30" t="b">
        <v>1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16" ht="12.5">
      <c r="A29" s="30" t="s">
        <v>156</v>
      </c>
      <c r="B29" s="31" t="s">
        <v>157</v>
      </c>
      <c r="C29" s="32" t="b">
        <v>1</v>
      </c>
      <c r="D29" s="30" t="b">
        <v>1</v>
      </c>
      <c r="E29" s="30" t="s">
        <v>288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16" ht="12.5">
      <c r="A30" s="30" t="s">
        <v>158</v>
      </c>
      <c r="B30" s="31" t="s">
        <v>159</v>
      </c>
      <c r="C30" s="32" t="b">
        <v>1</v>
      </c>
      <c r="D30" s="30" t="b">
        <v>1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16" ht="12.5">
      <c r="A31" s="30" t="s">
        <v>160</v>
      </c>
      <c r="B31" s="31" t="s">
        <v>161</v>
      </c>
      <c r="C31" s="32" t="b">
        <v>1</v>
      </c>
      <c r="D31" s="30" t="b">
        <v>1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</row>
    <row r="32" spans="1:16" ht="12.5">
      <c r="A32" s="30" t="s">
        <v>162</v>
      </c>
      <c r="B32" s="31" t="s">
        <v>163</v>
      </c>
      <c r="C32" s="32" t="b">
        <v>1</v>
      </c>
      <c r="D32" s="30" t="b">
        <v>1</v>
      </c>
      <c r="E32" s="30" t="s">
        <v>288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</row>
    <row r="33" spans="1:16" ht="12.5">
      <c r="A33" s="30" t="s">
        <v>164</v>
      </c>
      <c r="B33" s="31" t="s">
        <v>165</v>
      </c>
      <c r="C33" s="32" t="b">
        <v>1</v>
      </c>
      <c r="D33" s="30" t="b">
        <v>1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</row>
    <row r="34" spans="1:16" ht="12.5">
      <c r="A34" s="30" t="s">
        <v>166</v>
      </c>
      <c r="B34" s="31" t="s">
        <v>167</v>
      </c>
      <c r="C34" s="32" t="b">
        <v>1</v>
      </c>
      <c r="D34" s="30" t="b">
        <v>1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</row>
    <row r="35" spans="1:16" ht="12.5">
      <c r="A35" s="30" t="s">
        <v>168</v>
      </c>
      <c r="B35" s="31" t="s">
        <v>292</v>
      </c>
      <c r="C35" s="32" t="b">
        <v>1</v>
      </c>
      <c r="D35" s="30" t="b">
        <v>1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</row>
    <row r="36" spans="1:16" ht="12.5">
      <c r="A36" s="30" t="s">
        <v>169</v>
      </c>
      <c r="B36" s="31" t="s">
        <v>170</v>
      </c>
      <c r="C36" s="32" t="b">
        <v>1</v>
      </c>
      <c r="D36" s="30" t="b">
        <v>1</v>
      </c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1:16" ht="12.5">
      <c r="A37" s="30" t="s">
        <v>171</v>
      </c>
      <c r="B37" s="31" t="s">
        <v>172</v>
      </c>
      <c r="C37" s="32" t="b">
        <v>1</v>
      </c>
      <c r="D37" s="30" t="b">
        <v>1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</row>
    <row r="38" spans="1:16" ht="12.5">
      <c r="A38" s="30" t="s">
        <v>173</v>
      </c>
      <c r="B38" s="31" t="s">
        <v>174</v>
      </c>
      <c r="C38" s="32" t="b">
        <v>1</v>
      </c>
      <c r="D38" s="30" t="b">
        <v>1</v>
      </c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</row>
    <row r="39" spans="1:16" ht="12.5">
      <c r="A39" s="30" t="s">
        <v>175</v>
      </c>
      <c r="B39" s="31" t="s">
        <v>176</v>
      </c>
      <c r="C39" s="32" t="b">
        <v>1</v>
      </c>
      <c r="D39" s="30" t="b">
        <v>1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</row>
    <row r="40" spans="1:16" ht="12.5">
      <c r="A40" s="30" t="s">
        <v>177</v>
      </c>
      <c r="B40" s="31" t="s">
        <v>178</v>
      </c>
      <c r="C40" s="32" t="b">
        <v>1</v>
      </c>
      <c r="D40" s="30" t="b">
        <v>1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</row>
    <row r="41" spans="1:16" ht="12.5">
      <c r="A41" s="30" t="s">
        <v>179</v>
      </c>
      <c r="B41" s="31" t="s">
        <v>180</v>
      </c>
      <c r="C41" s="32" t="b">
        <v>1</v>
      </c>
      <c r="D41" s="30" t="b">
        <v>1</v>
      </c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</row>
    <row r="42" spans="1:16" ht="12.5">
      <c r="A42" s="30" t="s">
        <v>181</v>
      </c>
      <c r="B42" s="31" t="s">
        <v>182</v>
      </c>
      <c r="C42" s="32" t="b">
        <v>1</v>
      </c>
      <c r="D42" s="30" t="b">
        <v>1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</row>
    <row r="43" spans="1:16" ht="12.5">
      <c r="A43" s="30" t="s">
        <v>183</v>
      </c>
      <c r="B43" s="31" t="s">
        <v>184</v>
      </c>
      <c r="C43" s="32" t="b">
        <v>1</v>
      </c>
      <c r="D43" s="30" t="b">
        <v>1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</row>
    <row r="44" spans="1:16" ht="12.5">
      <c r="A44" s="30" t="s">
        <v>185</v>
      </c>
      <c r="B44" s="31" t="s">
        <v>186</v>
      </c>
      <c r="C44" s="32" t="b">
        <v>1</v>
      </c>
      <c r="D44" s="30" t="b">
        <v>1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spans="1:16" ht="12.5">
      <c r="A45" s="30" t="s">
        <v>187</v>
      </c>
      <c r="B45" s="31" t="s">
        <v>188</v>
      </c>
      <c r="C45" s="32" t="b">
        <v>1</v>
      </c>
      <c r="D45" s="30" t="b">
        <v>1</v>
      </c>
      <c r="E45" s="30" t="s">
        <v>288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</row>
    <row r="46" spans="1:16" ht="12.5">
      <c r="A46" s="30" t="s">
        <v>131</v>
      </c>
      <c r="B46" s="31" t="s">
        <v>189</v>
      </c>
      <c r="C46" s="32" t="b">
        <v>1</v>
      </c>
      <c r="D46" s="30" t="b">
        <v>1</v>
      </c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</row>
    <row r="47" spans="1:16" ht="12.5">
      <c r="A47" s="30" t="s">
        <v>190</v>
      </c>
      <c r="B47" s="31" t="s">
        <v>191</v>
      </c>
      <c r="C47" s="32" t="b">
        <v>1</v>
      </c>
      <c r="D47" s="30" t="b">
        <v>1</v>
      </c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</row>
    <row r="48" spans="1:16" ht="12.5">
      <c r="A48" s="30" t="s">
        <v>192</v>
      </c>
      <c r="B48" s="31" t="s">
        <v>193</v>
      </c>
      <c r="C48" s="32" t="b">
        <v>1</v>
      </c>
      <c r="D48" s="30" t="b">
        <v>1</v>
      </c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</row>
    <row r="49" spans="1:16" ht="12.5">
      <c r="A49" s="30" t="s">
        <v>194</v>
      </c>
      <c r="B49" s="31" t="s">
        <v>195</v>
      </c>
      <c r="C49" s="32" t="b">
        <v>1</v>
      </c>
      <c r="D49" s="30" t="b">
        <v>1</v>
      </c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</row>
    <row r="50" spans="1:16" ht="12.5">
      <c r="A50" s="30" t="s">
        <v>196</v>
      </c>
      <c r="B50" s="31" t="s">
        <v>197</v>
      </c>
      <c r="C50" s="32" t="b">
        <v>1</v>
      </c>
      <c r="D50" s="30" t="b">
        <v>1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</row>
    <row r="51" spans="1:16" ht="12.5">
      <c r="A51" s="30" t="s">
        <v>198</v>
      </c>
      <c r="B51" s="31" t="s">
        <v>199</v>
      </c>
      <c r="C51" s="32" t="b">
        <v>1</v>
      </c>
      <c r="D51" s="30" t="b">
        <v>1</v>
      </c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1:16" ht="12.5">
      <c r="A52" s="30" t="s">
        <v>200</v>
      </c>
      <c r="B52" s="31" t="s">
        <v>201</v>
      </c>
      <c r="C52" s="32" t="b">
        <v>1</v>
      </c>
      <c r="D52" s="30" t="b">
        <v>1</v>
      </c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</row>
    <row r="53" spans="1:16" ht="12.5">
      <c r="A53" s="30" t="s">
        <v>202</v>
      </c>
      <c r="B53" s="31" t="s">
        <v>203</v>
      </c>
      <c r="C53" s="32" t="b">
        <v>1</v>
      </c>
      <c r="D53" s="30" t="b">
        <v>1</v>
      </c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</row>
    <row r="54" spans="1:16" ht="12.5">
      <c r="A54" s="30" t="s">
        <v>204</v>
      </c>
      <c r="B54" s="31" t="s">
        <v>205</v>
      </c>
      <c r="C54" s="32" t="b">
        <v>1</v>
      </c>
      <c r="D54" s="30" t="b">
        <v>1</v>
      </c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</row>
    <row r="55" spans="1:16" ht="12.5">
      <c r="A55" s="30" t="s">
        <v>206</v>
      </c>
      <c r="B55" s="31" t="s">
        <v>207</v>
      </c>
      <c r="C55" s="32" t="b">
        <v>1</v>
      </c>
      <c r="D55" s="30" t="b">
        <v>1</v>
      </c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</row>
    <row r="56" spans="1:16" ht="12.5">
      <c r="A56" s="30" t="s">
        <v>208</v>
      </c>
      <c r="B56" s="31" t="s">
        <v>209</v>
      </c>
      <c r="C56" s="32" t="b">
        <v>1</v>
      </c>
      <c r="D56" s="30" t="b">
        <v>1</v>
      </c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</row>
    <row r="57" spans="1:16" ht="12.5">
      <c r="A57" s="30" t="s">
        <v>210</v>
      </c>
      <c r="B57" s="31" t="s">
        <v>211</v>
      </c>
      <c r="C57" s="32" t="b">
        <v>1</v>
      </c>
      <c r="D57" s="30" t="b">
        <v>1</v>
      </c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</row>
    <row r="58" spans="1:16" ht="12.5">
      <c r="A58" s="30" t="s">
        <v>212</v>
      </c>
      <c r="B58" s="31" t="s">
        <v>213</v>
      </c>
      <c r="C58" s="32" t="b">
        <v>1</v>
      </c>
      <c r="D58" s="30" t="b">
        <v>1</v>
      </c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</row>
    <row r="59" spans="1:16" ht="12.5">
      <c r="A59" s="30" t="s">
        <v>4</v>
      </c>
      <c r="B59" s="31" t="s">
        <v>214</v>
      </c>
      <c r="C59" s="32" t="b">
        <v>1</v>
      </c>
      <c r="D59" s="30" t="b">
        <v>1</v>
      </c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</row>
    <row r="60" spans="1:16" ht="12.5">
      <c r="A60" s="30" t="s">
        <v>215</v>
      </c>
      <c r="B60" s="31" t="s">
        <v>216</v>
      </c>
      <c r="C60" s="32" t="b">
        <v>1</v>
      </c>
      <c r="D60" s="30" t="b">
        <v>1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</row>
    <row r="61" spans="1:16" ht="12.5">
      <c r="A61" s="30" t="s">
        <v>217</v>
      </c>
      <c r="B61" s="31" t="s">
        <v>218</v>
      </c>
      <c r="C61" s="32" t="b">
        <v>1</v>
      </c>
      <c r="D61" s="30" t="b">
        <v>1</v>
      </c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</row>
    <row r="62" spans="1:16" ht="12.5">
      <c r="A62" s="30" t="s">
        <v>219</v>
      </c>
      <c r="B62" s="31" t="s">
        <v>220</v>
      </c>
      <c r="C62" s="32" t="b">
        <v>1</v>
      </c>
      <c r="D62" s="30" t="b">
        <v>1</v>
      </c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</row>
    <row r="63" spans="1:16" ht="12.5">
      <c r="A63" s="30" t="s">
        <v>221</v>
      </c>
      <c r="B63" s="31" t="s">
        <v>222</v>
      </c>
      <c r="C63" s="32" t="b">
        <v>1</v>
      </c>
      <c r="D63" s="30" t="b">
        <v>1</v>
      </c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</row>
    <row r="64" spans="1:16" ht="12.5">
      <c r="A64" s="30" t="s">
        <v>223</v>
      </c>
      <c r="B64" s="31" t="s">
        <v>224</v>
      </c>
      <c r="C64" s="32" t="b">
        <v>1</v>
      </c>
      <c r="D64" s="30" t="b">
        <v>1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</row>
    <row r="65" spans="1:16" ht="12.5">
      <c r="A65" s="30" t="s">
        <v>225</v>
      </c>
      <c r="B65" s="31" t="s">
        <v>226</v>
      </c>
      <c r="C65" s="32" t="b">
        <v>1</v>
      </c>
      <c r="D65" s="30" t="b">
        <v>1</v>
      </c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</row>
    <row r="66" spans="1:16" ht="12.5">
      <c r="A66" s="30" t="s">
        <v>227</v>
      </c>
      <c r="B66" s="31" t="s">
        <v>228</v>
      </c>
      <c r="C66" s="32" t="b">
        <v>1</v>
      </c>
      <c r="D66" s="30" t="b">
        <v>1</v>
      </c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</row>
    <row r="67" spans="1:16" ht="12.5">
      <c r="A67" s="30" t="s">
        <v>229</v>
      </c>
      <c r="B67" s="33" t="s">
        <v>230</v>
      </c>
      <c r="C67" s="32" t="b">
        <v>1</v>
      </c>
      <c r="D67" s="30" t="b">
        <v>1</v>
      </c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</row>
    <row r="68" spans="1:16" ht="12.5">
      <c r="A68" s="30" t="s">
        <v>231</v>
      </c>
      <c r="B68" s="31" t="s">
        <v>232</v>
      </c>
      <c r="C68" s="32" t="b">
        <v>1</v>
      </c>
      <c r="D68" s="30" t="b">
        <v>1</v>
      </c>
      <c r="E68" s="30" t="s">
        <v>288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</row>
    <row r="69" spans="1:16" ht="12.5">
      <c r="A69" s="30" t="s">
        <v>233</v>
      </c>
      <c r="B69" s="31" t="s">
        <v>234</v>
      </c>
      <c r="C69" s="32" t="b">
        <v>1</v>
      </c>
      <c r="D69" s="30" t="b">
        <v>1</v>
      </c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1:16" ht="12.5">
      <c r="A70" s="30" t="s">
        <v>235</v>
      </c>
      <c r="B70" s="34" t="s">
        <v>236</v>
      </c>
      <c r="C70" s="32" t="b">
        <v>1</v>
      </c>
      <c r="D70" s="30" t="b">
        <v>1</v>
      </c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</row>
    <row r="71" spans="1:16" ht="16">
      <c r="A71" s="35" t="s">
        <v>237</v>
      </c>
      <c r="B71" s="31" t="s">
        <v>238</v>
      </c>
      <c r="C71" s="36" t="b">
        <v>1</v>
      </c>
      <c r="D71" s="30" t="b">
        <v>1</v>
      </c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</row>
    <row r="72" spans="1:16" ht="12.5">
      <c r="A72" s="30" t="s">
        <v>239</v>
      </c>
      <c r="B72" s="31" t="s">
        <v>240</v>
      </c>
      <c r="C72" s="32" t="b">
        <v>1</v>
      </c>
      <c r="D72" s="30" t="b">
        <v>1</v>
      </c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</row>
    <row r="73" spans="1:16" ht="12.5">
      <c r="A73" s="30" t="s">
        <v>241</v>
      </c>
      <c r="B73" s="31" t="s">
        <v>242</v>
      </c>
      <c r="C73" s="32" t="b">
        <v>1</v>
      </c>
      <c r="D73" s="30" t="b">
        <v>1</v>
      </c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</row>
    <row r="74" spans="1:16" ht="12.5">
      <c r="A74" s="30" t="s">
        <v>243</v>
      </c>
      <c r="B74" s="37" t="s">
        <v>244</v>
      </c>
      <c r="C74" s="32" t="b">
        <v>1</v>
      </c>
      <c r="D74" s="30" t="b">
        <v>1</v>
      </c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</row>
    <row r="75" spans="1:16" ht="12.5">
      <c r="A75" s="30" t="s">
        <v>245</v>
      </c>
      <c r="B75" s="31" t="s">
        <v>246</v>
      </c>
      <c r="C75" s="32" t="b">
        <v>1</v>
      </c>
      <c r="D75" s="30" t="b">
        <v>1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</row>
    <row r="76" spans="1:16" ht="12.5">
      <c r="A76" s="30" t="s">
        <v>247</v>
      </c>
      <c r="B76" s="31" t="s">
        <v>248</v>
      </c>
      <c r="C76" s="32" t="b">
        <v>1</v>
      </c>
      <c r="D76" s="30" t="b">
        <v>1</v>
      </c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</row>
    <row r="77" spans="1:16" ht="12.5">
      <c r="A77" s="30" t="s">
        <v>249</v>
      </c>
      <c r="B77" s="31" t="s">
        <v>250</v>
      </c>
      <c r="C77" s="32" t="b">
        <v>1</v>
      </c>
      <c r="D77" s="30" t="b">
        <v>1</v>
      </c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</row>
    <row r="78" spans="1:16" ht="12.5">
      <c r="A78" s="30" t="s">
        <v>251</v>
      </c>
      <c r="B78" s="31" t="s">
        <v>252</v>
      </c>
      <c r="C78" s="32" t="b">
        <v>1</v>
      </c>
      <c r="D78" s="30" t="b">
        <v>1</v>
      </c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</row>
    <row r="79" spans="1:16" ht="12.5">
      <c r="A79" s="30" t="s">
        <v>106</v>
      </c>
      <c r="B79" s="31" t="s">
        <v>107</v>
      </c>
      <c r="C79" s="32" t="b">
        <v>1</v>
      </c>
      <c r="D79" s="30" t="b">
        <v>1</v>
      </c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</row>
    <row r="80" spans="1:16" ht="12.5">
      <c r="A80" s="30" t="s">
        <v>253</v>
      </c>
      <c r="B80" s="31" t="s">
        <v>254</v>
      </c>
      <c r="C80" s="32" t="b">
        <v>1</v>
      </c>
      <c r="D80" s="30" t="b">
        <v>1</v>
      </c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</row>
    <row r="81" spans="1:16" ht="12.5">
      <c r="A81" s="30" t="s">
        <v>255</v>
      </c>
      <c r="B81" s="31" t="s">
        <v>256</v>
      </c>
      <c r="C81" s="32" t="b">
        <v>1</v>
      </c>
      <c r="D81" s="30" t="b">
        <v>1</v>
      </c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</row>
    <row r="82" spans="1:16" ht="12.5">
      <c r="A82" s="30" t="s">
        <v>257</v>
      </c>
      <c r="B82" s="31" t="s">
        <v>258</v>
      </c>
      <c r="C82" s="32" t="b">
        <v>1</v>
      </c>
      <c r="D82" s="30" t="b">
        <v>1</v>
      </c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</row>
    <row r="83" spans="1:16" ht="12.5">
      <c r="A83" s="30" t="s">
        <v>259</v>
      </c>
      <c r="B83" s="31" t="s">
        <v>260</v>
      </c>
      <c r="C83" s="32" t="b">
        <v>1</v>
      </c>
      <c r="D83" s="30" t="b">
        <v>1</v>
      </c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</row>
    <row r="84" spans="1:16" ht="12.5">
      <c r="A84" s="30" t="s">
        <v>261</v>
      </c>
      <c r="B84" s="31" t="s">
        <v>262</v>
      </c>
      <c r="C84" s="32" t="b">
        <v>1</v>
      </c>
      <c r="D84" s="30" t="b">
        <v>1</v>
      </c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</row>
    <row r="85" spans="1:16" ht="12.5">
      <c r="A85" s="30" t="s">
        <v>263</v>
      </c>
      <c r="B85" s="31" t="s">
        <v>264</v>
      </c>
      <c r="C85" s="32" t="b">
        <v>1</v>
      </c>
      <c r="D85" s="30" t="b">
        <v>1</v>
      </c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</row>
    <row r="86" spans="1:16" ht="12.5">
      <c r="A86" s="30" t="s">
        <v>265</v>
      </c>
      <c r="B86" s="31" t="s">
        <v>266</v>
      </c>
      <c r="C86" s="32" t="b">
        <v>1</v>
      </c>
      <c r="D86" s="30" t="b">
        <v>1</v>
      </c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</row>
    <row r="87" spans="1:16" ht="12.5">
      <c r="A87" s="30" t="s">
        <v>267</v>
      </c>
      <c r="B87" s="31" t="s">
        <v>268</v>
      </c>
      <c r="C87" s="32" t="b">
        <v>1</v>
      </c>
      <c r="D87" s="30" t="b">
        <v>1</v>
      </c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</row>
    <row r="88" spans="1:16" ht="12.5">
      <c r="A88" s="30" t="s">
        <v>269</v>
      </c>
      <c r="B88" s="31" t="s">
        <v>270</v>
      </c>
      <c r="C88" s="32" t="b">
        <v>1</v>
      </c>
      <c r="D88" s="30" t="b">
        <v>1</v>
      </c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</row>
    <row r="89" spans="1:16" ht="12.5">
      <c r="A89" s="30" t="s">
        <v>271</v>
      </c>
      <c r="B89" s="31" t="s">
        <v>272</v>
      </c>
      <c r="C89" s="32" t="b">
        <v>1</v>
      </c>
      <c r="D89" s="30" t="b">
        <v>1</v>
      </c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</row>
    <row r="90" spans="1:16" ht="12.5">
      <c r="A90" s="30" t="s">
        <v>273</v>
      </c>
      <c r="B90" s="31" t="s">
        <v>274</v>
      </c>
      <c r="C90" s="32" t="b">
        <v>1</v>
      </c>
      <c r="D90" s="30" t="b">
        <v>1</v>
      </c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</row>
    <row r="91" spans="1:16" ht="12.5">
      <c r="A91" s="30" t="s">
        <v>275</v>
      </c>
      <c r="B91" s="31" t="s">
        <v>276</v>
      </c>
      <c r="C91" s="32" t="b">
        <v>1</v>
      </c>
      <c r="D91" s="30" t="b">
        <v>1</v>
      </c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</row>
    <row r="92" spans="1:16" ht="12.5">
      <c r="A92" s="30" t="s">
        <v>277</v>
      </c>
      <c r="B92" s="31" t="s">
        <v>278</v>
      </c>
      <c r="C92" s="32" t="b">
        <v>1</v>
      </c>
      <c r="D92" s="30" t="b">
        <v>1</v>
      </c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</row>
    <row r="93" spans="1:16" ht="12.5">
      <c r="A93" s="30" t="s">
        <v>5</v>
      </c>
      <c r="B93" s="31" t="s">
        <v>279</v>
      </c>
      <c r="C93" s="32" t="b">
        <v>1</v>
      </c>
      <c r="D93" s="30" t="b">
        <v>1</v>
      </c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</row>
    <row r="94" spans="1:16" ht="12.5">
      <c r="A94" s="30" t="s">
        <v>280</v>
      </c>
      <c r="B94" s="31" t="s">
        <v>281</v>
      </c>
      <c r="C94" s="32" t="b">
        <v>1</v>
      </c>
      <c r="D94" s="30" t="b">
        <v>1</v>
      </c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</row>
    <row r="95" spans="1:16" ht="12.5">
      <c r="A95" s="30" t="s">
        <v>282</v>
      </c>
      <c r="B95" s="31" t="s">
        <v>283</v>
      </c>
      <c r="C95" s="32" t="b">
        <v>1</v>
      </c>
      <c r="D95" s="30" t="b">
        <v>1</v>
      </c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</row>
    <row r="96" spans="1:16" ht="12.5">
      <c r="A96" s="30" t="s">
        <v>284</v>
      </c>
      <c r="B96" s="31" t="s">
        <v>285</v>
      </c>
      <c r="C96" s="32" t="b">
        <v>1</v>
      </c>
      <c r="D96" s="30" t="b">
        <v>1</v>
      </c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</row>
  </sheetData>
  <phoneticPr fontId="21"/>
  <conditionalFormatting sqref="A5:C5 D5:E96">
    <cfRule type="expression" dxfId="153" priority="2489">
      <formula>#REF!="面接日確定"</formula>
    </cfRule>
    <cfRule type="expression" dxfId="152" priority="2490">
      <formula>#REF!="重複"</formula>
    </cfRule>
    <cfRule type="expression" dxfId="151" priority="2491">
      <formula>#REF!="選考終了"</formula>
    </cfRule>
    <cfRule type="expression" dxfId="150" priority="2492">
      <formula>#REF!="健康診断NG"</formula>
    </cfRule>
    <cfRule type="expression" dxfId="149" priority="2493">
      <formula>#REF!="入社済"</formula>
    </cfRule>
    <cfRule type="expression" dxfId="148" priority="2494">
      <formula>#REF!="その他NG"</formula>
    </cfRule>
    <cfRule type="expression" dxfId="147" priority="2495">
      <formula>#REF!="内定辞退"</formula>
    </cfRule>
    <cfRule type="expression" dxfId="146" priority="2496">
      <formula>#REF!="選考辞退"</formula>
    </cfRule>
    <cfRule type="expression" dxfId="145" priority="2497">
      <formula>#REF!="説明会確定"</formula>
    </cfRule>
  </conditionalFormatting>
  <conditionalFormatting sqref="A50:C50 D50:E96">
    <cfRule type="expression" dxfId="144" priority="2082">
      <formula>#REF!="面接日確定"</formula>
    </cfRule>
    <cfRule type="expression" dxfId="143" priority="2083">
      <formula>#REF!="重複"</formula>
    </cfRule>
    <cfRule type="expression" dxfId="142" priority="2084">
      <formula>#REF!="選考終了"</formula>
    </cfRule>
    <cfRule type="expression" dxfId="141" priority="2085">
      <formula>#REF!="健康診断NG"</formula>
    </cfRule>
    <cfRule type="expression" dxfId="140" priority="2086">
      <formula>#REF!="入社済"</formula>
    </cfRule>
    <cfRule type="expression" dxfId="139" priority="2087">
      <formula>#REF!="その他NG"</formula>
    </cfRule>
    <cfRule type="expression" dxfId="138" priority="2088">
      <formula>#REF!="内定辞退"</formula>
    </cfRule>
    <cfRule type="expression" dxfId="137" priority="2089">
      <formula>#REF!="選考辞退"</formula>
    </cfRule>
    <cfRule type="expression" dxfId="136" priority="2090">
      <formula>#REF!="説明会確定"</formula>
    </cfRule>
  </conditionalFormatting>
  <conditionalFormatting sqref="A6:E28">
    <cfRule type="expression" dxfId="135" priority="2278">
      <formula>#REF!="書類NG"</formula>
    </cfRule>
    <cfRule type="expression" dxfId="134" priority="2279">
      <formula>#REF!="面接NG"</formula>
    </cfRule>
    <cfRule type="expression" dxfId="133" priority="2280">
      <formula>#REF!="面接日確定"</formula>
    </cfRule>
    <cfRule type="expression" dxfId="132" priority="2281">
      <formula>#REF!="重複"</formula>
    </cfRule>
    <cfRule type="expression" dxfId="131" priority="2282">
      <formula>#REF!="選考終了"</formula>
    </cfRule>
    <cfRule type="expression" dxfId="130" priority="2283">
      <formula>#REF!="健康診断NG"</formula>
    </cfRule>
    <cfRule type="expression" dxfId="129" priority="2284">
      <formula>#REF!="入社済"</formula>
    </cfRule>
    <cfRule type="expression" dxfId="128" priority="2285">
      <formula>#REF!="その他NG"</formula>
    </cfRule>
    <cfRule type="expression" dxfId="127" priority="2286">
      <formula>#REF!="内定辞退"</formula>
    </cfRule>
    <cfRule type="expression" dxfId="126" priority="2287">
      <formula>#REF!="選考辞退"</formula>
    </cfRule>
    <cfRule type="expression" dxfId="125" priority="2288">
      <formula>#REF!="説明会確定"</formula>
    </cfRule>
  </conditionalFormatting>
  <conditionalFormatting sqref="A29:E49">
    <cfRule type="expression" dxfId="124" priority="2091">
      <formula>#REF!="書類NG"</formula>
    </cfRule>
    <cfRule type="expression" dxfId="123" priority="2092">
      <formula>#REF!="面接NG"</formula>
    </cfRule>
    <cfRule type="expression" dxfId="122" priority="2093">
      <formula>#REF!="面接日確定"</formula>
    </cfRule>
    <cfRule type="expression" dxfId="121" priority="2094">
      <formula>#REF!="重複"</formula>
    </cfRule>
    <cfRule type="expression" dxfId="120" priority="2095">
      <formula>#REF!="選考終了"</formula>
    </cfRule>
    <cfRule type="expression" dxfId="119" priority="2096">
      <formula>#REF!="健康診断NG"</formula>
    </cfRule>
    <cfRule type="expression" dxfId="118" priority="2097">
      <formula>#REF!="入社済"</formula>
    </cfRule>
    <cfRule type="expression" dxfId="117" priority="2098">
      <formula>#REF!="その他NG"</formula>
    </cfRule>
    <cfRule type="expression" dxfId="116" priority="2099">
      <formula>#REF!="内定辞退"</formula>
    </cfRule>
    <cfRule type="expression" dxfId="115" priority="2100">
      <formula>#REF!="選考辞退"</formula>
    </cfRule>
    <cfRule type="expression" dxfId="114" priority="2101">
      <formula>#REF!="説明会確定"</formula>
    </cfRule>
  </conditionalFormatting>
  <conditionalFormatting sqref="A51:E96">
    <cfRule type="expression" dxfId="113" priority="1695">
      <formula>#REF!="書類NG"</formula>
    </cfRule>
    <cfRule type="expression" dxfId="112" priority="1696">
      <formula>#REF!="面接NG"</formula>
    </cfRule>
    <cfRule type="expression" dxfId="111" priority="1697">
      <formula>#REF!="面接日確定"</formula>
    </cfRule>
    <cfRule type="expression" dxfId="110" priority="1698">
      <formula>#REF!="重複"</formula>
    </cfRule>
    <cfRule type="expression" dxfId="109" priority="1699">
      <formula>#REF!="選考終了"</formula>
    </cfRule>
    <cfRule type="expression" dxfId="108" priority="1700">
      <formula>#REF!="健康診断NG"</formula>
    </cfRule>
    <cfRule type="expression" dxfId="107" priority="1701">
      <formula>#REF!="入社済"</formula>
    </cfRule>
    <cfRule type="expression" dxfId="106" priority="1702">
      <formula>#REF!="その他NG"</formula>
    </cfRule>
    <cfRule type="expression" dxfId="105" priority="1703">
      <formula>#REF!="内定辞退"</formula>
    </cfRule>
    <cfRule type="expression" dxfId="104" priority="1704">
      <formula>#REF!="選考辞退"</formula>
    </cfRule>
    <cfRule type="expression" dxfId="103" priority="1705">
      <formula>#REF!="説明会確定"</formula>
    </cfRule>
  </conditionalFormatting>
  <conditionalFormatting sqref="A1:P4">
    <cfRule type="expression" dxfId="102" priority="1651">
      <formula>#REF!="書類NG"</formula>
    </cfRule>
    <cfRule type="expression" dxfId="101" priority="1652">
      <formula>#REF!="面接NG"</formula>
    </cfRule>
    <cfRule type="expression" dxfId="100" priority="1653">
      <formula>#REF!="面接日確定"</formula>
    </cfRule>
    <cfRule type="expression" dxfId="99" priority="1654">
      <formula>#REF!="重複"</formula>
    </cfRule>
    <cfRule type="expression" dxfId="98" priority="1655">
      <formula>#REF!="選考終了"</formula>
    </cfRule>
    <cfRule type="expression" dxfId="97" priority="1656">
      <formula>#REF!="健康診断NG"</formula>
    </cfRule>
    <cfRule type="expression" dxfId="96" priority="1657">
      <formula>#REF!="入社済"</formula>
    </cfRule>
    <cfRule type="expression" dxfId="95" priority="1658">
      <formula>#REF!="その他NG"</formula>
    </cfRule>
    <cfRule type="expression" dxfId="94" priority="1659">
      <formula>#REF!="内定辞退"</formula>
    </cfRule>
    <cfRule type="expression" dxfId="93" priority="1660">
      <formula>#REF!="選考辞退"</formula>
    </cfRule>
    <cfRule type="expression" dxfId="92" priority="1661">
      <formula>#REF!="説明会確定"</formula>
    </cfRule>
  </conditionalFormatting>
  <conditionalFormatting sqref="B1:B96">
    <cfRule type="expression" dxfId="91" priority="1">
      <formula>$A1="書類NG"</formula>
    </cfRule>
    <cfRule type="expression" dxfId="90" priority="2">
      <formula>$A1="面接NG"</formula>
    </cfRule>
    <cfRule type="expression" dxfId="89" priority="3">
      <formula>$A1="面接日確定"</formula>
    </cfRule>
    <cfRule type="expression" dxfId="88" priority="4">
      <formula>$A1="重複"</formula>
    </cfRule>
    <cfRule type="expression" dxfId="87" priority="5">
      <formula>$A1="選考終了"</formula>
    </cfRule>
    <cfRule type="expression" dxfId="86" priority="6">
      <formula>$A1="健康診断NG"</formula>
    </cfRule>
    <cfRule type="expression" dxfId="85" priority="7">
      <formula>$A1="入社済"</formula>
    </cfRule>
    <cfRule type="expression" dxfId="84" priority="8">
      <formula>$A1="その他NG"</formula>
    </cfRule>
    <cfRule type="expression" dxfId="83" priority="9">
      <formula>$A1="内定辞退"</formula>
    </cfRule>
    <cfRule type="expression" dxfId="82" priority="10">
      <formula>$A1="選考辞退"</formula>
    </cfRule>
    <cfRule type="expression" dxfId="81" priority="11">
      <formula>$A1="説明会確定"</formula>
    </cfRule>
  </conditionalFormatting>
  <conditionalFormatting sqref="D5:E96 A5:C5">
    <cfRule type="expression" dxfId="80" priority="2487">
      <formula>#REF!="書類NG"</formula>
    </cfRule>
    <cfRule type="expression" dxfId="79" priority="2488">
      <formula>#REF!="面接NG"</formula>
    </cfRule>
  </conditionalFormatting>
  <conditionalFormatting sqref="D26:E44">
    <cfRule type="expression" dxfId="78" priority="2311">
      <formula>#REF!="書類NG"</formula>
    </cfRule>
    <cfRule type="expression" dxfId="77" priority="2312">
      <formula>#REF!="面接NG"</formula>
    </cfRule>
    <cfRule type="expression" dxfId="76" priority="2313">
      <formula>#REF!="面接日確定"</formula>
    </cfRule>
    <cfRule type="expression" dxfId="75" priority="2314">
      <formula>#REF!="重複"</formula>
    </cfRule>
    <cfRule type="expression" dxfId="74" priority="2315">
      <formula>#REF!="選考終了"</formula>
    </cfRule>
    <cfRule type="expression" dxfId="73" priority="2316">
      <formula>#REF!="健康診断NG"</formula>
    </cfRule>
    <cfRule type="expression" dxfId="72" priority="2317">
      <formula>#REF!="入社済"</formula>
    </cfRule>
    <cfRule type="expression" dxfId="71" priority="2318">
      <formula>#REF!="その他NG"</formula>
    </cfRule>
    <cfRule type="expression" dxfId="70" priority="2319">
      <formula>#REF!="内定辞退"</formula>
    </cfRule>
    <cfRule type="expression" dxfId="69" priority="2320">
      <formula>#REF!="選考辞退"</formula>
    </cfRule>
    <cfRule type="expression" dxfId="68" priority="2321">
      <formula>#REF!="説明会確定"</formula>
    </cfRule>
  </conditionalFormatting>
  <conditionalFormatting sqref="D46:E96">
    <cfRule type="expression" dxfId="67" priority="2443">
      <formula>#REF!="書類NG"</formula>
    </cfRule>
    <cfRule type="expression" dxfId="66" priority="2444">
      <formula>#REF!="面接NG"</formula>
    </cfRule>
    <cfRule type="expression" dxfId="65" priority="2445">
      <formula>#REF!="面接日確定"</formula>
    </cfRule>
    <cfRule type="expression" dxfId="64" priority="2446">
      <formula>#REF!="重複"</formula>
    </cfRule>
    <cfRule type="expression" dxfId="63" priority="2447">
      <formula>#REF!="選考終了"</formula>
    </cfRule>
    <cfRule type="expression" dxfId="62" priority="2448">
      <formula>#REF!="健康診断NG"</formula>
    </cfRule>
    <cfRule type="expression" dxfId="61" priority="2449">
      <formula>#REF!="入社済"</formula>
    </cfRule>
    <cfRule type="expression" dxfId="60" priority="2450">
      <formula>#REF!="その他NG"</formula>
    </cfRule>
    <cfRule type="expression" dxfId="59" priority="2451">
      <formula>#REF!="内定辞退"</formula>
    </cfRule>
    <cfRule type="expression" dxfId="58" priority="2452">
      <formula>#REF!="選考辞退"</formula>
    </cfRule>
    <cfRule type="expression" dxfId="57" priority="2453">
      <formula>#REF!="説明会確定"</formula>
    </cfRule>
  </conditionalFormatting>
  <conditionalFormatting sqref="D50:E96 A50:C50">
    <cfRule type="expression" dxfId="56" priority="2080">
      <formula>#REF!="書類NG"</formula>
    </cfRule>
    <cfRule type="expression" dxfId="55" priority="2081">
      <formula>#REF!="面接NG"</formula>
    </cfRule>
  </conditionalFormatting>
  <conditionalFormatting sqref="E12:E13 E29 E32 E45 E68">
    <cfRule type="expression" dxfId="54" priority="2520">
      <formula>#REF!="書類NG"</formula>
    </cfRule>
    <cfRule type="expression" dxfId="53" priority="2521">
      <formula>#REF!="面接NG"</formula>
    </cfRule>
    <cfRule type="expression" dxfId="52" priority="2522">
      <formula>#REF!="面接日確定"</formula>
    </cfRule>
    <cfRule type="expression" dxfId="51" priority="2523">
      <formula>#REF!="重複"</formula>
    </cfRule>
    <cfRule type="expression" dxfId="50" priority="2524">
      <formula>#REF!="選考終了"</formula>
    </cfRule>
    <cfRule type="expression" dxfId="49" priority="2525">
      <formula>#REF!="健康診断NG"</formula>
    </cfRule>
    <cfRule type="expression" dxfId="48" priority="2526">
      <formula>#REF!="入社済"</formula>
    </cfRule>
    <cfRule type="expression" dxfId="47" priority="2527">
      <formula>#REF!="その他NG"</formula>
    </cfRule>
    <cfRule type="expression" dxfId="46" priority="2528">
      <formula>#REF!="内定辞退"</formula>
    </cfRule>
    <cfRule type="expression" dxfId="45" priority="2529">
      <formula>#REF!="選考辞退"</formula>
    </cfRule>
    <cfRule type="expression" dxfId="44" priority="2530">
      <formula>#REF!="説明会確定"</formula>
    </cfRule>
  </conditionalFormatting>
  <conditionalFormatting sqref="E12:E13 E32 E45 E68">
    <cfRule type="expression" dxfId="43" priority="2269">
      <formula>#REF!="面接日確定"</formula>
    </cfRule>
    <cfRule type="expression" dxfId="42" priority="2270">
      <formula>#REF!="重複"</formula>
    </cfRule>
    <cfRule type="expression" dxfId="41" priority="2271">
      <formula>#REF!="選考終了"</formula>
    </cfRule>
    <cfRule type="expression" dxfId="40" priority="2272">
      <formula>#REF!="健康診断NG"</formula>
    </cfRule>
    <cfRule type="expression" dxfId="39" priority="2273">
      <formula>#REF!="入社済"</formula>
    </cfRule>
    <cfRule type="expression" dxfId="38" priority="2274">
      <formula>#REF!="その他NG"</formula>
    </cfRule>
    <cfRule type="expression" dxfId="37" priority="2275">
      <formula>#REF!="内定辞退"</formula>
    </cfRule>
    <cfRule type="expression" dxfId="36" priority="2276">
      <formula>#REF!="選考辞退"</formula>
    </cfRule>
    <cfRule type="expression" dxfId="35" priority="2277">
      <formula>#REF!="説明会確定"</formula>
    </cfRule>
    <cfRule type="expression" dxfId="34" priority="2456">
      <formula>#REF!="面接日確定"</formula>
    </cfRule>
    <cfRule type="expression" dxfId="33" priority="2457">
      <formula>#REF!="重複"</formula>
    </cfRule>
    <cfRule type="expression" dxfId="32" priority="2458">
      <formula>#REF!="選考終了"</formula>
    </cfRule>
    <cfRule type="expression" dxfId="31" priority="2459">
      <formula>#REF!="健康診断NG"</formula>
    </cfRule>
    <cfRule type="expression" dxfId="30" priority="2460">
      <formula>#REF!="入社済"</formula>
    </cfRule>
    <cfRule type="expression" dxfId="29" priority="2461">
      <formula>#REF!="その他NG"</formula>
    </cfRule>
    <cfRule type="expression" dxfId="28" priority="2462">
      <formula>#REF!="内定辞退"</formula>
    </cfRule>
    <cfRule type="expression" dxfId="27" priority="2463">
      <formula>#REF!="選考辞退"</formula>
    </cfRule>
    <cfRule type="expression" dxfId="26" priority="2464">
      <formula>#REF!="説明会確定"</formula>
    </cfRule>
  </conditionalFormatting>
  <conditionalFormatting sqref="E68 E32 E12:E13 E45">
    <cfRule type="expression" dxfId="25" priority="2454">
      <formula>#REF!="書類NG"</formula>
    </cfRule>
    <cfRule type="expression" dxfId="24" priority="2455">
      <formula>#REF!="面接NG"</formula>
    </cfRule>
  </conditionalFormatting>
  <conditionalFormatting sqref="E68 E32 E45 E12:E13">
    <cfRule type="expression" dxfId="23" priority="2267">
      <formula>#REF!="書類NG"</formula>
    </cfRule>
    <cfRule type="expression" dxfId="22" priority="2268">
      <formula>#REF!="面接NG"</formula>
    </cfRule>
  </conditionalFormatting>
  <conditionalFormatting sqref="E68">
    <cfRule type="expression" dxfId="21" priority="2124">
      <formula>#REF!="書類NG"</formula>
    </cfRule>
    <cfRule type="expression" dxfId="20" priority="2125">
      <formula>#REF!="面接NG"</formula>
    </cfRule>
    <cfRule type="expression" dxfId="19" priority="2126">
      <formula>#REF!="面接日確定"</formula>
    </cfRule>
    <cfRule type="expression" dxfId="18" priority="2127">
      <formula>#REF!="重複"</formula>
    </cfRule>
    <cfRule type="expression" dxfId="17" priority="2128">
      <formula>#REF!="選考終了"</formula>
    </cfRule>
    <cfRule type="expression" dxfId="16" priority="2129">
      <formula>#REF!="健康診断NG"</formula>
    </cfRule>
    <cfRule type="expression" dxfId="15" priority="2130">
      <formula>#REF!="入社済"</formula>
    </cfRule>
    <cfRule type="expression" dxfId="14" priority="2131">
      <formula>#REF!="その他NG"</formula>
    </cfRule>
    <cfRule type="expression" dxfId="13" priority="2132">
      <formula>#REF!="内定辞退"</formula>
    </cfRule>
    <cfRule type="expression" dxfId="12" priority="2133">
      <formula>#REF!="選考辞退"</formula>
    </cfRule>
    <cfRule type="expression" dxfId="11" priority="2134">
      <formula>#REF!="説明会確定"</formula>
    </cfRule>
  </conditionalFormatting>
  <conditionalFormatting sqref="F5:P96">
    <cfRule type="expression" dxfId="10" priority="848">
      <formula>#REF!="書類NG"</formula>
    </cfRule>
    <cfRule type="expression" dxfId="9" priority="849">
      <formula>#REF!="面接NG"</formula>
    </cfRule>
    <cfRule type="expression" dxfId="8" priority="850">
      <formula>#REF!="面接日確定"</formula>
    </cfRule>
    <cfRule type="expression" dxfId="7" priority="851">
      <formula>#REF!="重複"</formula>
    </cfRule>
    <cfRule type="expression" dxfId="6" priority="852">
      <formula>#REF!="選考終了"</formula>
    </cfRule>
    <cfRule type="expression" dxfId="5" priority="853">
      <formula>#REF!="健康診断NG"</formula>
    </cfRule>
    <cfRule type="expression" dxfId="4" priority="854">
      <formula>#REF!="入社済"</formula>
    </cfRule>
    <cfRule type="expression" dxfId="3" priority="855">
      <formula>#REF!="その他NG"</formula>
    </cfRule>
    <cfRule type="expression" dxfId="2" priority="856">
      <formula>#REF!="内定辞退"</formula>
    </cfRule>
    <cfRule type="expression" dxfId="1" priority="857">
      <formula>#REF!="選考辞退"</formula>
    </cfRule>
    <cfRule type="expression" dxfId="0" priority="858">
      <formula>#REF!="説明会確定"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出張説明会</vt:lpstr>
      <vt:lpstr>26年度KPI管理媒体別</vt:lpstr>
      <vt:lpstr>再アプローチ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takata</dc:creator>
  <cp:lastModifiedBy>嘉範 高田</cp:lastModifiedBy>
  <dcterms:created xsi:type="dcterms:W3CDTF">2026-02-21T23:22:27Z</dcterms:created>
  <dcterms:modified xsi:type="dcterms:W3CDTF">2026-02-21T23:22:27Z</dcterms:modified>
</cp:coreProperties>
</file>